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eo\Desktop\水島新講座資料\261119教材（Excelの使い方：4回目_会計報告書の作成）\"/>
    </mc:Choice>
  </mc:AlternateContent>
  <xr:revisionPtr revIDLastSave="0" documentId="8_{FC987CF5-A31A-4F5F-A1FB-A4D94A0471DD}" xr6:coauthVersionLast="47" xr6:coauthVersionMax="47" xr10:uidLastSave="{00000000-0000-0000-0000-000000000000}"/>
  <bookViews>
    <workbookView xWindow="28785" yWindow="0" windowWidth="28830" windowHeight="15510" xr2:uid="{83BF9B12-6FD5-404D-8B7A-64344482DB08}"/>
  </bookViews>
  <sheets>
    <sheet name="下書き" sheetId="2" r:id="rId1"/>
    <sheet name="(完成)会計報告書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4" l="1"/>
  <c r="F23" i="4" s="1"/>
  <c r="F24" i="4" s="1"/>
  <c r="F25" i="4" s="1"/>
  <c r="F26" i="4" s="1"/>
  <c r="F27" i="4" s="1"/>
  <c r="F28" i="4" s="1"/>
  <c r="F29" i="4"/>
  <c r="E32" i="4" s="1"/>
  <c r="E29" i="4"/>
  <c r="D29" i="4"/>
  <c r="F11" i="4"/>
  <c r="F12" i="4"/>
  <c r="F13" i="4"/>
  <c r="F14" i="4"/>
  <c r="F15" i="4"/>
  <c r="F16" i="4"/>
  <c r="F17" i="4"/>
  <c r="F18" i="4"/>
  <c r="F19" i="4"/>
  <c r="F20" i="4" s="1"/>
  <c r="F21" i="4" s="1"/>
  <c r="F9" i="4"/>
  <c r="F10" i="4" s="1"/>
</calcChain>
</file>

<file path=xl/sharedStrings.xml><?xml version="1.0" encoding="utf-8"?>
<sst xmlns="http://schemas.openxmlformats.org/spreadsheetml/2006/main" count="62" uniqueCount="41">
  <si>
    <t>令和7年４月～令和８年３月</t>
    <phoneticPr fontId="4"/>
  </si>
  <si>
    <t>月　日</t>
  </si>
  <si>
    <t>摘　　　　要</t>
  </si>
  <si>
    <t>収　入</t>
  </si>
  <si>
    <t>支　出</t>
  </si>
  <si>
    <t>残　高</t>
  </si>
  <si>
    <t>前年度繰越金</t>
  </si>
  <si>
    <t>第20班会費(1年分@5,000x30戸)</t>
  </si>
  <si>
    <t>4月</t>
    <phoneticPr fontId="4"/>
  </si>
  <si>
    <t>結婚祝(Sさん)</t>
  </si>
  <si>
    <t>春の川掃除不参加負担金(2人)</t>
  </si>
  <si>
    <t>5月末</t>
  </si>
  <si>
    <t>白鷺組合費(@1500x30=\45,000)と上記\2000納付</t>
  </si>
  <si>
    <t>6月</t>
  </si>
  <si>
    <t>赤十字社員社費　@500x30戸</t>
  </si>
  <si>
    <t>6月</t>
    <phoneticPr fontId="4"/>
  </si>
  <si>
    <t>倉敷市社会福祉協議会会費　@300x30戸</t>
  </si>
  <si>
    <t>7月</t>
  </si>
  <si>
    <t>結婚祝(Mさん)</t>
  </si>
  <si>
    <t>秋の川掃除不参加負担金(5人)</t>
    <phoneticPr fontId="4"/>
  </si>
  <si>
    <t>上記を白鷺組合へ納付</t>
  </si>
  <si>
    <t>10月</t>
  </si>
  <si>
    <t>赤い羽根共同募金　@500x30戸</t>
  </si>
  <si>
    <t>10月</t>
    <phoneticPr fontId="4"/>
  </si>
  <si>
    <t>秋祭りお花代　　 @500x30戸</t>
  </si>
  <si>
    <t>12月</t>
  </si>
  <si>
    <t>歳末助け合い募金 @200x30戸</t>
    <phoneticPr fontId="4"/>
  </si>
  <si>
    <t>合　      　計</t>
    <phoneticPr fontId="4"/>
  </si>
  <si>
    <t>次年度繰越金</t>
  </si>
  <si>
    <t>以上の通りご報告いたします</t>
  </si>
  <si>
    <t>秋の川掃除不参加負担金(5人)</t>
  </si>
  <si>
    <t>歳末助け合い募金 @200x30戸</t>
  </si>
  <si>
    <t>秋葉慎太郎</t>
    <phoneticPr fontId="4"/>
  </si>
  <si>
    <t>白鷺町第２1班　令和７年度会計報告書</t>
    <phoneticPr fontId="3"/>
  </si>
  <si>
    <t>月　日</t>
    <rPh sb="0" eb="1">
      <t>ツキ</t>
    </rPh>
    <rPh sb="2" eb="3">
      <t>ヒ</t>
    </rPh>
    <phoneticPr fontId="3"/>
  </si>
  <si>
    <t>摘　　　　要</t>
    <rPh sb="0" eb="1">
      <t>テキ</t>
    </rPh>
    <rPh sb="5" eb="6">
      <t>ヨウ</t>
    </rPh>
    <phoneticPr fontId="3"/>
  </si>
  <si>
    <t>収　入</t>
    <rPh sb="0" eb="1">
      <t>オサム</t>
    </rPh>
    <rPh sb="2" eb="3">
      <t>ニュウ</t>
    </rPh>
    <phoneticPr fontId="3"/>
  </si>
  <si>
    <t>支　出</t>
    <rPh sb="0" eb="1">
      <t>シ</t>
    </rPh>
    <rPh sb="2" eb="3">
      <t>デ</t>
    </rPh>
    <phoneticPr fontId="3"/>
  </si>
  <si>
    <t>残　高</t>
    <rPh sb="0" eb="1">
      <t>ザン</t>
    </rPh>
    <rPh sb="2" eb="3">
      <t>タカ</t>
    </rPh>
    <phoneticPr fontId="3"/>
  </si>
  <si>
    <t xml:space="preserve"> 以上の通りご報告いたします</t>
    <phoneticPr fontId="3"/>
  </si>
  <si>
    <r>
      <rPr>
        <b/>
        <sz val="12"/>
        <color rgb="FF000000"/>
        <rFont val="ＭＳ Ｐ明朝"/>
        <family val="1"/>
        <charset val="128"/>
      </rPr>
      <t>白鷺町内会第２1班</t>
    </r>
    <r>
      <rPr>
        <b/>
        <sz val="16"/>
        <color indexed="8"/>
        <rFont val="ＭＳ Ｐ明朝"/>
        <family val="1"/>
        <charset val="128"/>
      </rPr>
      <t>　令和７年度会計報告書</t>
    </r>
    <rPh sb="8" eb="9">
      <t>ハン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</si>
</sst>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;@"/>
    <numFmt numFmtId="177" formatCode="yyyy&quot;年&quot;m&quot;月&quot;d&quot;日&quot;;@"/>
    <numFmt numFmtId="178" formatCode="[$]ggge&quot;年&quot;m&quot;月&quot;d&quot;日&quot;;@" x16r2:formatCode16="[$-ja-JP-x-gannen]ggge&quot;年&quot;m&quot;月&quot;d&quot;日&quot;;@"/>
    <numFmt numFmtId="179" formatCode="[$-411]ggge&quot;年&quot;m&quot;月&quot;d&quot;日&quot;;@"/>
  </numFmts>
  <fonts count="16" x14ac:knownFonts="1">
    <font>
      <sz val="12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11"/>
      <color theme="1"/>
      <name val="游明朝"/>
      <family val="1"/>
      <charset val="128"/>
    </font>
    <font>
      <b/>
      <sz val="16"/>
      <color theme="1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2"/>
      <color rgb="FF00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38" fontId="0" fillId="0" borderId="1" xfId="0" applyNumberFormat="1" applyBorder="1">
      <alignment vertical="center"/>
    </xf>
    <xf numFmtId="176" fontId="7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>
      <alignment vertical="center"/>
    </xf>
    <xf numFmtId="0" fontId="6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38" fontId="9" fillId="0" borderId="0" xfId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76" fontId="11" fillId="0" borderId="0" xfId="0" applyNumberFormat="1" applyFont="1" applyAlignment="1">
      <alignment horizontal="center" vertical="center" wrapText="1"/>
    </xf>
    <xf numFmtId="3" fontId="0" fillId="0" borderId="0" xfId="0" applyNumberFormat="1">
      <alignment vertical="center"/>
    </xf>
    <xf numFmtId="58" fontId="0" fillId="0" borderId="0" xfId="0" applyNumberFormat="1">
      <alignment vertical="center"/>
    </xf>
    <xf numFmtId="177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9" fillId="0" borderId="1" xfId="2" applyFont="1" applyBorder="1" applyAlignment="1">
      <alignment horizontal="left" vertical="center"/>
    </xf>
    <xf numFmtId="0" fontId="12" fillId="0" borderId="1" xfId="2" applyFont="1" applyBorder="1">
      <alignment vertical="center"/>
    </xf>
    <xf numFmtId="0" fontId="12" fillId="0" borderId="2" xfId="2" applyFont="1" applyBorder="1">
      <alignment vertical="center"/>
    </xf>
    <xf numFmtId="0" fontId="12" fillId="0" borderId="1" xfId="2" applyFont="1" applyBorder="1" applyAlignment="1">
      <alignment horizontal="center" vertical="center"/>
    </xf>
    <xf numFmtId="176" fontId="11" fillId="0" borderId="1" xfId="2" applyNumberFormat="1" applyFont="1" applyBorder="1" applyAlignment="1">
      <alignment horizontal="center" vertical="center" wrapText="1"/>
    </xf>
    <xf numFmtId="3" fontId="12" fillId="0" borderId="1" xfId="2" applyNumberFormat="1" applyFont="1" applyBorder="1">
      <alignment vertical="center"/>
    </xf>
    <xf numFmtId="0" fontId="10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</cellXfs>
  <cellStyles count="3">
    <cellStyle name="桁区切り" xfId="1" builtinId="6"/>
    <cellStyle name="標準" xfId="0" builtinId="0" customBuiltin="1"/>
    <cellStyle name="標準 2" xfId="2" xr:uid="{AAE06368-8978-419B-9B88-241E3051D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793B-A731-455B-9F78-A478E89D2FC4}">
  <dimension ref="A2:I35"/>
  <sheetViews>
    <sheetView tabSelected="1" zoomScaleNormal="100" workbookViewId="0">
      <selection activeCell="C35" sqref="C35"/>
    </sheetView>
  </sheetViews>
  <sheetFormatPr defaultRowHeight="14" x14ac:dyDescent="0.2"/>
  <cols>
    <col min="1" max="1" width="1.4140625" customWidth="1"/>
    <col min="2" max="2" width="7" customWidth="1"/>
    <col min="3" max="3" width="43.33203125" customWidth="1"/>
    <col min="4" max="6" width="11.08203125" customWidth="1"/>
    <col min="7" max="7" width="1.4140625" customWidth="1"/>
  </cols>
  <sheetData>
    <row r="2" spans="1:8" x14ac:dyDescent="0.2">
      <c r="C2" t="s">
        <v>33</v>
      </c>
    </row>
    <row r="4" spans="1:8" x14ac:dyDescent="0.2">
      <c r="C4" t="s">
        <v>0</v>
      </c>
    </row>
    <row r="5" spans="1:8" x14ac:dyDescent="0.2">
      <c r="A5" s="12"/>
      <c r="H5" s="13"/>
    </row>
    <row r="6" spans="1:8" x14ac:dyDescent="0.2">
      <c r="A6" s="12"/>
      <c r="H6" s="13"/>
    </row>
    <row r="7" spans="1:8" x14ac:dyDescent="0.2">
      <c r="A7" s="12"/>
      <c r="H7" s="13"/>
    </row>
    <row r="8" spans="1:8" ht="19.75" customHeight="1" x14ac:dyDescent="0.2">
      <c r="A8" s="12"/>
      <c r="B8" s="20" t="s">
        <v>34</v>
      </c>
      <c r="C8" s="20" t="s">
        <v>35</v>
      </c>
      <c r="D8" s="20" t="s">
        <v>36</v>
      </c>
      <c r="E8" s="20" t="s">
        <v>37</v>
      </c>
      <c r="F8" s="20" t="s">
        <v>38</v>
      </c>
      <c r="H8" s="13"/>
    </row>
    <row r="9" spans="1:8" ht="19.75" customHeight="1" x14ac:dyDescent="0.2">
      <c r="A9" s="12"/>
      <c r="B9" s="21">
        <v>46113</v>
      </c>
      <c r="C9" s="17" t="s">
        <v>6</v>
      </c>
      <c r="D9" s="22">
        <v>100470</v>
      </c>
      <c r="E9" s="18"/>
      <c r="F9" s="18"/>
      <c r="H9" s="13"/>
    </row>
    <row r="10" spans="1:8" ht="19.75" customHeight="1" x14ac:dyDescent="0.2">
      <c r="A10" s="12"/>
      <c r="B10" s="21">
        <v>46137</v>
      </c>
      <c r="C10" s="17" t="s">
        <v>7</v>
      </c>
      <c r="D10" s="22">
        <v>150000</v>
      </c>
      <c r="E10" s="18"/>
      <c r="F10" s="18"/>
      <c r="H10" s="13"/>
    </row>
    <row r="11" spans="1:8" ht="19.75" customHeight="1" x14ac:dyDescent="0.2">
      <c r="A11" s="12"/>
      <c r="B11" s="21"/>
      <c r="C11" s="17" t="s">
        <v>9</v>
      </c>
      <c r="D11" s="18"/>
      <c r="E11" s="22">
        <v>5000</v>
      </c>
      <c r="F11" s="18"/>
      <c r="H11" s="13"/>
    </row>
    <row r="12" spans="1:8" ht="19.75" customHeight="1" x14ac:dyDescent="0.2">
      <c r="A12" s="12"/>
      <c r="B12" s="21">
        <v>46150</v>
      </c>
      <c r="C12" s="17" t="s">
        <v>10</v>
      </c>
      <c r="D12" s="22">
        <v>2000</v>
      </c>
      <c r="E12" s="18"/>
      <c r="F12" s="18"/>
      <c r="H12" s="13"/>
    </row>
    <row r="13" spans="1:8" ht="19.75" customHeight="1" x14ac:dyDescent="0.2">
      <c r="A13" s="12"/>
      <c r="B13" s="21" t="s">
        <v>11</v>
      </c>
      <c r="C13" s="17" t="s">
        <v>12</v>
      </c>
      <c r="D13" s="18"/>
      <c r="E13" s="22">
        <v>47000</v>
      </c>
      <c r="F13" s="18"/>
      <c r="H13" s="13"/>
    </row>
    <row r="14" spans="1:8" ht="19.75" customHeight="1" x14ac:dyDescent="0.2">
      <c r="A14" s="12"/>
      <c r="B14" s="21" t="s">
        <v>13</v>
      </c>
      <c r="C14" s="17" t="s">
        <v>14</v>
      </c>
      <c r="D14" s="18"/>
      <c r="E14" s="22">
        <v>15000</v>
      </c>
      <c r="F14" s="18"/>
      <c r="H14" s="13"/>
    </row>
    <row r="15" spans="1:8" ht="19.75" customHeight="1" x14ac:dyDescent="0.2">
      <c r="A15" s="12"/>
      <c r="B15" s="21" t="s">
        <v>13</v>
      </c>
      <c r="C15" s="17" t="s">
        <v>16</v>
      </c>
      <c r="D15" s="18"/>
      <c r="E15" s="22">
        <v>9000</v>
      </c>
      <c r="F15" s="18"/>
      <c r="H15" s="13"/>
    </row>
    <row r="16" spans="1:8" ht="19.75" customHeight="1" x14ac:dyDescent="0.2">
      <c r="A16" s="12"/>
      <c r="B16" s="21" t="s">
        <v>17</v>
      </c>
      <c r="C16" s="17" t="s">
        <v>18</v>
      </c>
      <c r="D16" s="18"/>
      <c r="E16" s="22">
        <v>5000</v>
      </c>
      <c r="F16" s="18"/>
      <c r="H16" s="13"/>
    </row>
    <row r="17" spans="1:9" ht="19.75" customHeight="1" x14ac:dyDescent="0.2">
      <c r="A17" s="12"/>
      <c r="B17" s="21">
        <v>46283</v>
      </c>
      <c r="C17" s="17" t="s">
        <v>30</v>
      </c>
      <c r="D17" s="22">
        <v>5000</v>
      </c>
      <c r="E17" s="18"/>
      <c r="F17" s="18"/>
      <c r="I17" s="13"/>
    </row>
    <row r="18" spans="1:9" ht="19.75" customHeight="1" x14ac:dyDescent="0.2">
      <c r="A18" s="12"/>
      <c r="B18" s="21"/>
      <c r="C18" s="17" t="s">
        <v>20</v>
      </c>
      <c r="D18" s="18"/>
      <c r="E18" s="22">
        <v>5000</v>
      </c>
      <c r="F18" s="18"/>
      <c r="H18" s="13"/>
    </row>
    <row r="19" spans="1:9" ht="19.75" customHeight="1" x14ac:dyDescent="0.2">
      <c r="A19" s="12"/>
      <c r="B19" s="21" t="s">
        <v>21</v>
      </c>
      <c r="C19" s="17" t="s">
        <v>22</v>
      </c>
      <c r="D19" s="18"/>
      <c r="E19" s="22">
        <v>15000</v>
      </c>
      <c r="F19" s="18"/>
      <c r="I19" s="13"/>
    </row>
    <row r="20" spans="1:9" ht="19.75" customHeight="1" x14ac:dyDescent="0.2">
      <c r="A20" s="12"/>
      <c r="B20" s="21" t="s">
        <v>21</v>
      </c>
      <c r="C20" s="17" t="s">
        <v>24</v>
      </c>
      <c r="D20" s="18"/>
      <c r="E20" s="22">
        <v>15000</v>
      </c>
      <c r="F20" s="18"/>
      <c r="I20" s="13"/>
    </row>
    <row r="21" spans="1:9" ht="19.75" customHeight="1" x14ac:dyDescent="0.2">
      <c r="A21" s="12"/>
      <c r="B21" s="21" t="s">
        <v>25</v>
      </c>
      <c r="C21" s="17" t="s">
        <v>31</v>
      </c>
      <c r="D21" s="18"/>
      <c r="E21" s="22">
        <v>6000</v>
      </c>
      <c r="F21" s="18"/>
      <c r="I21" s="13"/>
    </row>
    <row r="22" spans="1:9" ht="19.75" customHeight="1" x14ac:dyDescent="0.2">
      <c r="A22" s="12"/>
      <c r="B22" s="18"/>
      <c r="C22" s="18"/>
      <c r="D22" s="18"/>
      <c r="E22" s="18"/>
      <c r="F22" s="18"/>
      <c r="I22" s="13"/>
    </row>
    <row r="23" spans="1:9" ht="19.75" customHeight="1" x14ac:dyDescent="0.2">
      <c r="A23" s="12"/>
      <c r="B23" s="18"/>
      <c r="C23" s="18"/>
      <c r="D23" s="18"/>
      <c r="E23" s="18"/>
      <c r="F23" s="18"/>
      <c r="I23" s="13"/>
    </row>
    <row r="24" spans="1:9" ht="19.75" customHeight="1" x14ac:dyDescent="0.2">
      <c r="A24" s="12"/>
      <c r="B24" s="18"/>
      <c r="C24" s="18"/>
      <c r="D24" s="18"/>
      <c r="E24" s="18"/>
      <c r="F24" s="18"/>
      <c r="I24" s="13"/>
    </row>
    <row r="25" spans="1:9" ht="19.75" customHeight="1" x14ac:dyDescent="0.2">
      <c r="A25" s="12"/>
      <c r="B25" s="18"/>
      <c r="C25" s="18"/>
      <c r="D25" s="18"/>
      <c r="E25" s="18"/>
      <c r="F25" s="18"/>
      <c r="I25" s="13"/>
    </row>
    <row r="26" spans="1:9" ht="19.75" customHeight="1" x14ac:dyDescent="0.2">
      <c r="A26" s="12"/>
      <c r="B26" s="18"/>
      <c r="C26" s="18"/>
      <c r="D26" s="18"/>
      <c r="E26" s="18"/>
      <c r="F26" s="18"/>
      <c r="I26" s="13"/>
    </row>
    <row r="27" spans="1:9" ht="19.75" customHeight="1" x14ac:dyDescent="0.2">
      <c r="A27" s="12"/>
      <c r="B27" s="18"/>
      <c r="C27" s="18"/>
      <c r="D27" s="18"/>
      <c r="E27" s="18"/>
      <c r="F27" s="18"/>
      <c r="I27" s="13"/>
    </row>
    <row r="28" spans="1:9" ht="19.75" customHeight="1" x14ac:dyDescent="0.2">
      <c r="A28" s="12"/>
      <c r="B28" s="18"/>
      <c r="C28" s="18"/>
      <c r="D28" s="18"/>
      <c r="E28" s="18"/>
      <c r="F28" s="18"/>
      <c r="I28" s="13"/>
    </row>
    <row r="29" spans="1:9" ht="19.75" customHeight="1" x14ac:dyDescent="0.2">
      <c r="A29" s="12"/>
      <c r="B29" s="18"/>
      <c r="C29" s="18"/>
      <c r="D29" s="18"/>
      <c r="E29" s="18"/>
      <c r="F29" s="18"/>
      <c r="I29" s="13"/>
    </row>
    <row r="30" spans="1:9" ht="19.75" customHeight="1" x14ac:dyDescent="0.2">
      <c r="A30" s="12"/>
      <c r="B30" s="19"/>
      <c r="C30" s="19"/>
      <c r="D30" s="19"/>
      <c r="E30" s="19"/>
      <c r="F30" s="19"/>
      <c r="H30" s="13"/>
    </row>
    <row r="31" spans="1:9" x14ac:dyDescent="0.2">
      <c r="A31" s="12"/>
      <c r="I31" s="13"/>
    </row>
    <row r="32" spans="1:9" x14ac:dyDescent="0.2">
      <c r="C32" t="s">
        <v>28</v>
      </c>
    </row>
    <row r="33" spans="3:3" x14ac:dyDescent="0.2">
      <c r="C33" t="s">
        <v>29</v>
      </c>
    </row>
    <row r="34" spans="3:3" x14ac:dyDescent="0.2">
      <c r="C34" s="15">
        <v>46112</v>
      </c>
    </row>
    <row r="35" spans="3:3" x14ac:dyDescent="0.2">
      <c r="C35" s="14" t="s">
        <v>32</v>
      </c>
    </row>
  </sheetData>
  <phoneticPr fontId="3"/>
  <printOptions horizontalCentered="1"/>
  <pageMargins left="0.31496062992125984" right="0.31496062992125984" top="0.55118110236220474" bottom="0.55118110236220474" header="0" footer="0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69C54-5ABB-4FEF-9301-60F5FAC3D198}">
  <dimension ref="B2:I39"/>
  <sheetViews>
    <sheetView zoomScaleNormal="100" workbookViewId="0">
      <selection activeCell="H18" sqref="H18"/>
    </sheetView>
  </sheetViews>
  <sheetFormatPr defaultRowHeight="14" x14ac:dyDescent="0.2"/>
  <cols>
    <col min="1" max="1" width="1.5" customWidth="1"/>
    <col min="2" max="2" width="7" customWidth="1"/>
    <col min="3" max="3" width="43.33203125" customWidth="1"/>
    <col min="4" max="6" width="11.08203125" customWidth="1"/>
    <col min="7" max="7" width="1.33203125" customWidth="1"/>
    <col min="8" max="8" width="8.83203125" customWidth="1"/>
    <col min="9" max="9" width="15.9140625" bestFit="1" customWidth="1"/>
    <col min="10" max="10" width="9.33203125" customWidth="1"/>
    <col min="11" max="256" width="9.58203125"/>
    <col min="257" max="257" width="1.5" customWidth="1"/>
    <col min="258" max="258" width="8.4140625" customWidth="1"/>
    <col min="259" max="259" width="44.33203125" customWidth="1"/>
    <col min="260" max="262" width="10.58203125" customWidth="1"/>
    <col min="263" max="263" width="1.4140625" customWidth="1"/>
    <col min="264" max="264" width="8.83203125" customWidth="1"/>
    <col min="265" max="512" width="9.58203125"/>
    <col min="513" max="513" width="1.5" customWidth="1"/>
    <col min="514" max="514" width="8.4140625" customWidth="1"/>
    <col min="515" max="515" width="44.33203125" customWidth="1"/>
    <col min="516" max="518" width="10.58203125" customWidth="1"/>
    <col min="519" max="519" width="1.4140625" customWidth="1"/>
    <col min="520" max="520" width="8.83203125" customWidth="1"/>
    <col min="521" max="768" width="9.58203125"/>
    <col min="769" max="769" width="1.5" customWidth="1"/>
    <col min="770" max="770" width="8.4140625" customWidth="1"/>
    <col min="771" max="771" width="44.33203125" customWidth="1"/>
    <col min="772" max="774" width="10.58203125" customWidth="1"/>
    <col min="775" max="775" width="1.4140625" customWidth="1"/>
    <col min="776" max="776" width="8.83203125" customWidth="1"/>
    <col min="1025" max="1025" width="1.5" customWidth="1"/>
    <col min="1026" max="1026" width="8.4140625" customWidth="1"/>
    <col min="1027" max="1027" width="44.33203125" customWidth="1"/>
    <col min="1028" max="1030" width="10.58203125" customWidth="1"/>
    <col min="1031" max="1031" width="1.4140625" customWidth="1"/>
    <col min="1032" max="1032" width="8.83203125" customWidth="1"/>
    <col min="1033" max="1280" width="9.58203125"/>
    <col min="1281" max="1281" width="1.5" customWidth="1"/>
    <col min="1282" max="1282" width="8.4140625" customWidth="1"/>
    <col min="1283" max="1283" width="44.33203125" customWidth="1"/>
    <col min="1284" max="1286" width="10.58203125" customWidth="1"/>
    <col min="1287" max="1287" width="1.4140625" customWidth="1"/>
    <col min="1288" max="1288" width="8.83203125" customWidth="1"/>
    <col min="1289" max="1536" width="9.58203125"/>
    <col min="1537" max="1537" width="1.5" customWidth="1"/>
    <col min="1538" max="1538" width="8.4140625" customWidth="1"/>
    <col min="1539" max="1539" width="44.33203125" customWidth="1"/>
    <col min="1540" max="1542" width="10.58203125" customWidth="1"/>
    <col min="1543" max="1543" width="1.4140625" customWidth="1"/>
    <col min="1544" max="1544" width="8.83203125" customWidth="1"/>
    <col min="1545" max="1792" width="9.58203125"/>
    <col min="1793" max="1793" width="1.5" customWidth="1"/>
    <col min="1794" max="1794" width="8.4140625" customWidth="1"/>
    <col min="1795" max="1795" width="44.33203125" customWidth="1"/>
    <col min="1796" max="1798" width="10.58203125" customWidth="1"/>
    <col min="1799" max="1799" width="1.4140625" customWidth="1"/>
    <col min="1800" max="1800" width="8.83203125" customWidth="1"/>
    <col min="2049" max="2049" width="1.5" customWidth="1"/>
    <col min="2050" max="2050" width="8.4140625" customWidth="1"/>
    <col min="2051" max="2051" width="44.33203125" customWidth="1"/>
    <col min="2052" max="2054" width="10.58203125" customWidth="1"/>
    <col min="2055" max="2055" width="1.4140625" customWidth="1"/>
    <col min="2056" max="2056" width="8.83203125" customWidth="1"/>
    <col min="2057" max="2304" width="9.58203125"/>
    <col min="2305" max="2305" width="1.5" customWidth="1"/>
    <col min="2306" max="2306" width="8.4140625" customWidth="1"/>
    <col min="2307" max="2307" width="44.33203125" customWidth="1"/>
    <col min="2308" max="2310" width="10.58203125" customWidth="1"/>
    <col min="2311" max="2311" width="1.4140625" customWidth="1"/>
    <col min="2312" max="2312" width="8.83203125" customWidth="1"/>
    <col min="2313" max="2560" width="9.58203125"/>
    <col min="2561" max="2561" width="1.5" customWidth="1"/>
    <col min="2562" max="2562" width="8.4140625" customWidth="1"/>
    <col min="2563" max="2563" width="44.33203125" customWidth="1"/>
    <col min="2564" max="2566" width="10.58203125" customWidth="1"/>
    <col min="2567" max="2567" width="1.4140625" customWidth="1"/>
    <col min="2568" max="2568" width="8.83203125" customWidth="1"/>
    <col min="2569" max="2816" width="9.58203125"/>
    <col min="2817" max="2817" width="1.5" customWidth="1"/>
    <col min="2818" max="2818" width="8.4140625" customWidth="1"/>
    <col min="2819" max="2819" width="44.33203125" customWidth="1"/>
    <col min="2820" max="2822" width="10.58203125" customWidth="1"/>
    <col min="2823" max="2823" width="1.4140625" customWidth="1"/>
    <col min="2824" max="2824" width="8.83203125" customWidth="1"/>
    <col min="3073" max="3073" width="1.5" customWidth="1"/>
    <col min="3074" max="3074" width="8.4140625" customWidth="1"/>
    <col min="3075" max="3075" width="44.33203125" customWidth="1"/>
    <col min="3076" max="3078" width="10.58203125" customWidth="1"/>
    <col min="3079" max="3079" width="1.4140625" customWidth="1"/>
    <col min="3080" max="3080" width="8.83203125" customWidth="1"/>
    <col min="3081" max="3328" width="9.58203125"/>
    <col min="3329" max="3329" width="1.5" customWidth="1"/>
    <col min="3330" max="3330" width="8.4140625" customWidth="1"/>
    <col min="3331" max="3331" width="44.33203125" customWidth="1"/>
    <col min="3332" max="3334" width="10.58203125" customWidth="1"/>
    <col min="3335" max="3335" width="1.4140625" customWidth="1"/>
    <col min="3336" max="3336" width="8.83203125" customWidth="1"/>
    <col min="3337" max="3584" width="9.58203125"/>
    <col min="3585" max="3585" width="1.5" customWidth="1"/>
    <col min="3586" max="3586" width="8.4140625" customWidth="1"/>
    <col min="3587" max="3587" width="44.33203125" customWidth="1"/>
    <col min="3588" max="3590" width="10.58203125" customWidth="1"/>
    <col min="3591" max="3591" width="1.4140625" customWidth="1"/>
    <col min="3592" max="3592" width="8.83203125" customWidth="1"/>
    <col min="3593" max="3840" width="9.58203125"/>
    <col min="3841" max="3841" width="1.5" customWidth="1"/>
    <col min="3842" max="3842" width="8.4140625" customWidth="1"/>
    <col min="3843" max="3843" width="44.33203125" customWidth="1"/>
    <col min="3844" max="3846" width="10.58203125" customWidth="1"/>
    <col min="3847" max="3847" width="1.4140625" customWidth="1"/>
    <col min="3848" max="3848" width="8.83203125" customWidth="1"/>
    <col min="4097" max="4097" width="1.5" customWidth="1"/>
    <col min="4098" max="4098" width="8.4140625" customWidth="1"/>
    <col min="4099" max="4099" width="44.33203125" customWidth="1"/>
    <col min="4100" max="4102" width="10.58203125" customWidth="1"/>
    <col min="4103" max="4103" width="1.4140625" customWidth="1"/>
    <col min="4104" max="4104" width="8.83203125" customWidth="1"/>
    <col min="4105" max="4352" width="9.58203125"/>
    <col min="4353" max="4353" width="1.5" customWidth="1"/>
    <col min="4354" max="4354" width="8.4140625" customWidth="1"/>
    <col min="4355" max="4355" width="44.33203125" customWidth="1"/>
    <col min="4356" max="4358" width="10.58203125" customWidth="1"/>
    <col min="4359" max="4359" width="1.4140625" customWidth="1"/>
    <col min="4360" max="4360" width="8.83203125" customWidth="1"/>
    <col min="4361" max="4608" width="9.58203125"/>
    <col min="4609" max="4609" width="1.5" customWidth="1"/>
    <col min="4610" max="4610" width="8.4140625" customWidth="1"/>
    <col min="4611" max="4611" width="44.33203125" customWidth="1"/>
    <col min="4612" max="4614" width="10.58203125" customWidth="1"/>
    <col min="4615" max="4615" width="1.4140625" customWidth="1"/>
    <col min="4616" max="4616" width="8.83203125" customWidth="1"/>
    <col min="4617" max="4864" width="9.58203125"/>
    <col min="4865" max="4865" width="1.5" customWidth="1"/>
    <col min="4866" max="4866" width="8.4140625" customWidth="1"/>
    <col min="4867" max="4867" width="44.33203125" customWidth="1"/>
    <col min="4868" max="4870" width="10.58203125" customWidth="1"/>
    <col min="4871" max="4871" width="1.4140625" customWidth="1"/>
    <col min="4872" max="4872" width="8.83203125" customWidth="1"/>
    <col min="5121" max="5121" width="1.5" customWidth="1"/>
    <col min="5122" max="5122" width="8.4140625" customWidth="1"/>
    <col min="5123" max="5123" width="44.33203125" customWidth="1"/>
    <col min="5124" max="5126" width="10.58203125" customWidth="1"/>
    <col min="5127" max="5127" width="1.4140625" customWidth="1"/>
    <col min="5128" max="5128" width="8.83203125" customWidth="1"/>
    <col min="5129" max="5376" width="9.58203125"/>
    <col min="5377" max="5377" width="1.5" customWidth="1"/>
    <col min="5378" max="5378" width="8.4140625" customWidth="1"/>
    <col min="5379" max="5379" width="44.33203125" customWidth="1"/>
    <col min="5380" max="5382" width="10.58203125" customWidth="1"/>
    <col min="5383" max="5383" width="1.4140625" customWidth="1"/>
    <col min="5384" max="5384" width="8.83203125" customWidth="1"/>
    <col min="5385" max="5632" width="9.58203125"/>
    <col min="5633" max="5633" width="1.5" customWidth="1"/>
    <col min="5634" max="5634" width="8.4140625" customWidth="1"/>
    <col min="5635" max="5635" width="44.33203125" customWidth="1"/>
    <col min="5636" max="5638" width="10.58203125" customWidth="1"/>
    <col min="5639" max="5639" width="1.4140625" customWidth="1"/>
    <col min="5640" max="5640" width="8.83203125" customWidth="1"/>
    <col min="5641" max="5888" width="9.58203125"/>
    <col min="5889" max="5889" width="1.5" customWidth="1"/>
    <col min="5890" max="5890" width="8.4140625" customWidth="1"/>
    <col min="5891" max="5891" width="44.33203125" customWidth="1"/>
    <col min="5892" max="5894" width="10.58203125" customWidth="1"/>
    <col min="5895" max="5895" width="1.4140625" customWidth="1"/>
    <col min="5896" max="5896" width="8.83203125" customWidth="1"/>
    <col min="6145" max="6145" width="1.5" customWidth="1"/>
    <col min="6146" max="6146" width="8.4140625" customWidth="1"/>
    <col min="6147" max="6147" width="44.33203125" customWidth="1"/>
    <col min="6148" max="6150" width="10.58203125" customWidth="1"/>
    <col min="6151" max="6151" width="1.4140625" customWidth="1"/>
    <col min="6152" max="6152" width="8.83203125" customWidth="1"/>
    <col min="6153" max="6400" width="9.58203125"/>
    <col min="6401" max="6401" width="1.5" customWidth="1"/>
    <col min="6402" max="6402" width="8.4140625" customWidth="1"/>
    <col min="6403" max="6403" width="44.33203125" customWidth="1"/>
    <col min="6404" max="6406" width="10.58203125" customWidth="1"/>
    <col min="6407" max="6407" width="1.4140625" customWidth="1"/>
    <col min="6408" max="6408" width="8.83203125" customWidth="1"/>
    <col min="6409" max="6656" width="9.58203125"/>
    <col min="6657" max="6657" width="1.5" customWidth="1"/>
    <col min="6658" max="6658" width="8.4140625" customWidth="1"/>
    <col min="6659" max="6659" width="44.33203125" customWidth="1"/>
    <col min="6660" max="6662" width="10.58203125" customWidth="1"/>
    <col min="6663" max="6663" width="1.4140625" customWidth="1"/>
    <col min="6664" max="6664" width="8.83203125" customWidth="1"/>
    <col min="6665" max="6912" width="9.58203125"/>
    <col min="6913" max="6913" width="1.5" customWidth="1"/>
    <col min="6914" max="6914" width="8.4140625" customWidth="1"/>
    <col min="6915" max="6915" width="44.33203125" customWidth="1"/>
    <col min="6916" max="6918" width="10.58203125" customWidth="1"/>
    <col min="6919" max="6919" width="1.4140625" customWidth="1"/>
    <col min="6920" max="6920" width="8.83203125" customWidth="1"/>
    <col min="7169" max="7169" width="1.5" customWidth="1"/>
    <col min="7170" max="7170" width="8.4140625" customWidth="1"/>
    <col min="7171" max="7171" width="44.33203125" customWidth="1"/>
    <col min="7172" max="7174" width="10.58203125" customWidth="1"/>
    <col min="7175" max="7175" width="1.4140625" customWidth="1"/>
    <col min="7176" max="7176" width="8.83203125" customWidth="1"/>
    <col min="7177" max="7424" width="9.58203125"/>
    <col min="7425" max="7425" width="1.5" customWidth="1"/>
    <col min="7426" max="7426" width="8.4140625" customWidth="1"/>
    <col min="7427" max="7427" width="44.33203125" customWidth="1"/>
    <col min="7428" max="7430" width="10.58203125" customWidth="1"/>
    <col min="7431" max="7431" width="1.4140625" customWidth="1"/>
    <col min="7432" max="7432" width="8.83203125" customWidth="1"/>
    <col min="7433" max="7680" width="9.58203125"/>
    <col min="7681" max="7681" width="1.5" customWidth="1"/>
    <col min="7682" max="7682" width="8.4140625" customWidth="1"/>
    <col min="7683" max="7683" width="44.33203125" customWidth="1"/>
    <col min="7684" max="7686" width="10.58203125" customWidth="1"/>
    <col min="7687" max="7687" width="1.4140625" customWidth="1"/>
    <col min="7688" max="7688" width="8.83203125" customWidth="1"/>
    <col min="7689" max="7936" width="9.58203125"/>
    <col min="7937" max="7937" width="1.5" customWidth="1"/>
    <col min="7938" max="7938" width="8.4140625" customWidth="1"/>
    <col min="7939" max="7939" width="44.33203125" customWidth="1"/>
    <col min="7940" max="7942" width="10.58203125" customWidth="1"/>
    <col min="7943" max="7943" width="1.4140625" customWidth="1"/>
    <col min="7944" max="7944" width="8.83203125" customWidth="1"/>
    <col min="8193" max="8193" width="1.5" customWidth="1"/>
    <col min="8194" max="8194" width="8.4140625" customWidth="1"/>
    <col min="8195" max="8195" width="44.33203125" customWidth="1"/>
    <col min="8196" max="8198" width="10.58203125" customWidth="1"/>
    <col min="8199" max="8199" width="1.4140625" customWidth="1"/>
    <col min="8200" max="8200" width="8.83203125" customWidth="1"/>
    <col min="8201" max="8448" width="9.58203125"/>
    <col min="8449" max="8449" width="1.5" customWidth="1"/>
    <col min="8450" max="8450" width="8.4140625" customWidth="1"/>
    <col min="8451" max="8451" width="44.33203125" customWidth="1"/>
    <col min="8452" max="8454" width="10.58203125" customWidth="1"/>
    <col min="8455" max="8455" width="1.4140625" customWidth="1"/>
    <col min="8456" max="8456" width="8.83203125" customWidth="1"/>
    <col min="8457" max="8704" width="9.58203125"/>
    <col min="8705" max="8705" width="1.5" customWidth="1"/>
    <col min="8706" max="8706" width="8.4140625" customWidth="1"/>
    <col min="8707" max="8707" width="44.33203125" customWidth="1"/>
    <col min="8708" max="8710" width="10.58203125" customWidth="1"/>
    <col min="8711" max="8711" width="1.4140625" customWidth="1"/>
    <col min="8712" max="8712" width="8.83203125" customWidth="1"/>
    <col min="8713" max="8960" width="9.58203125"/>
    <col min="8961" max="8961" width="1.5" customWidth="1"/>
    <col min="8962" max="8962" width="8.4140625" customWidth="1"/>
    <col min="8963" max="8963" width="44.33203125" customWidth="1"/>
    <col min="8964" max="8966" width="10.58203125" customWidth="1"/>
    <col min="8967" max="8967" width="1.4140625" customWidth="1"/>
    <col min="8968" max="8968" width="8.83203125" customWidth="1"/>
    <col min="9217" max="9217" width="1.5" customWidth="1"/>
    <col min="9218" max="9218" width="8.4140625" customWidth="1"/>
    <col min="9219" max="9219" width="44.33203125" customWidth="1"/>
    <col min="9220" max="9222" width="10.58203125" customWidth="1"/>
    <col min="9223" max="9223" width="1.4140625" customWidth="1"/>
    <col min="9224" max="9224" width="8.83203125" customWidth="1"/>
    <col min="9225" max="9472" width="9.58203125"/>
    <col min="9473" max="9473" width="1.5" customWidth="1"/>
    <col min="9474" max="9474" width="8.4140625" customWidth="1"/>
    <col min="9475" max="9475" width="44.33203125" customWidth="1"/>
    <col min="9476" max="9478" width="10.58203125" customWidth="1"/>
    <col min="9479" max="9479" width="1.4140625" customWidth="1"/>
    <col min="9480" max="9480" width="8.83203125" customWidth="1"/>
    <col min="9481" max="9728" width="9.58203125"/>
    <col min="9729" max="9729" width="1.5" customWidth="1"/>
    <col min="9730" max="9730" width="8.4140625" customWidth="1"/>
    <col min="9731" max="9731" width="44.33203125" customWidth="1"/>
    <col min="9732" max="9734" width="10.58203125" customWidth="1"/>
    <col min="9735" max="9735" width="1.4140625" customWidth="1"/>
    <col min="9736" max="9736" width="8.83203125" customWidth="1"/>
    <col min="9737" max="9984" width="9.58203125"/>
    <col min="9985" max="9985" width="1.5" customWidth="1"/>
    <col min="9986" max="9986" width="8.4140625" customWidth="1"/>
    <col min="9987" max="9987" width="44.33203125" customWidth="1"/>
    <col min="9988" max="9990" width="10.58203125" customWidth="1"/>
    <col min="9991" max="9991" width="1.4140625" customWidth="1"/>
    <col min="9992" max="9992" width="8.83203125" customWidth="1"/>
    <col min="10241" max="10241" width="1.5" customWidth="1"/>
    <col min="10242" max="10242" width="8.4140625" customWidth="1"/>
    <col min="10243" max="10243" width="44.33203125" customWidth="1"/>
    <col min="10244" max="10246" width="10.58203125" customWidth="1"/>
    <col min="10247" max="10247" width="1.4140625" customWidth="1"/>
    <col min="10248" max="10248" width="8.83203125" customWidth="1"/>
    <col min="10249" max="10496" width="9.58203125"/>
    <col min="10497" max="10497" width="1.5" customWidth="1"/>
    <col min="10498" max="10498" width="8.4140625" customWidth="1"/>
    <col min="10499" max="10499" width="44.33203125" customWidth="1"/>
    <col min="10500" max="10502" width="10.58203125" customWidth="1"/>
    <col min="10503" max="10503" width="1.4140625" customWidth="1"/>
    <col min="10504" max="10504" width="8.83203125" customWidth="1"/>
    <col min="10505" max="10752" width="9.58203125"/>
    <col min="10753" max="10753" width="1.5" customWidth="1"/>
    <col min="10754" max="10754" width="8.4140625" customWidth="1"/>
    <col min="10755" max="10755" width="44.33203125" customWidth="1"/>
    <col min="10756" max="10758" width="10.58203125" customWidth="1"/>
    <col min="10759" max="10759" width="1.4140625" customWidth="1"/>
    <col min="10760" max="10760" width="8.83203125" customWidth="1"/>
    <col min="10761" max="11008" width="9.58203125"/>
    <col min="11009" max="11009" width="1.5" customWidth="1"/>
    <col min="11010" max="11010" width="8.4140625" customWidth="1"/>
    <col min="11011" max="11011" width="44.33203125" customWidth="1"/>
    <col min="11012" max="11014" width="10.58203125" customWidth="1"/>
    <col min="11015" max="11015" width="1.4140625" customWidth="1"/>
    <col min="11016" max="11016" width="8.83203125" customWidth="1"/>
    <col min="11265" max="11265" width="1.5" customWidth="1"/>
    <col min="11266" max="11266" width="8.4140625" customWidth="1"/>
    <col min="11267" max="11267" width="44.33203125" customWidth="1"/>
    <col min="11268" max="11270" width="10.58203125" customWidth="1"/>
    <col min="11271" max="11271" width="1.4140625" customWidth="1"/>
    <col min="11272" max="11272" width="8.83203125" customWidth="1"/>
    <col min="11273" max="11520" width="9.58203125"/>
    <col min="11521" max="11521" width="1.5" customWidth="1"/>
    <col min="11522" max="11522" width="8.4140625" customWidth="1"/>
    <col min="11523" max="11523" width="44.33203125" customWidth="1"/>
    <col min="11524" max="11526" width="10.58203125" customWidth="1"/>
    <col min="11527" max="11527" width="1.4140625" customWidth="1"/>
    <col min="11528" max="11528" width="8.83203125" customWidth="1"/>
    <col min="11529" max="11776" width="9.58203125"/>
    <col min="11777" max="11777" width="1.5" customWidth="1"/>
    <col min="11778" max="11778" width="8.4140625" customWidth="1"/>
    <col min="11779" max="11779" width="44.33203125" customWidth="1"/>
    <col min="11780" max="11782" width="10.58203125" customWidth="1"/>
    <col min="11783" max="11783" width="1.4140625" customWidth="1"/>
    <col min="11784" max="11784" width="8.83203125" customWidth="1"/>
    <col min="11785" max="12032" width="9.58203125"/>
    <col min="12033" max="12033" width="1.5" customWidth="1"/>
    <col min="12034" max="12034" width="8.4140625" customWidth="1"/>
    <col min="12035" max="12035" width="44.33203125" customWidth="1"/>
    <col min="12036" max="12038" width="10.58203125" customWidth="1"/>
    <col min="12039" max="12039" width="1.4140625" customWidth="1"/>
    <col min="12040" max="12040" width="8.83203125" customWidth="1"/>
    <col min="12289" max="12289" width="1.5" customWidth="1"/>
    <col min="12290" max="12290" width="8.4140625" customWidth="1"/>
    <col min="12291" max="12291" width="44.33203125" customWidth="1"/>
    <col min="12292" max="12294" width="10.58203125" customWidth="1"/>
    <col min="12295" max="12295" width="1.4140625" customWidth="1"/>
    <col min="12296" max="12296" width="8.83203125" customWidth="1"/>
    <col min="12297" max="12544" width="9.58203125"/>
    <col min="12545" max="12545" width="1.5" customWidth="1"/>
    <col min="12546" max="12546" width="8.4140625" customWidth="1"/>
    <col min="12547" max="12547" width="44.33203125" customWidth="1"/>
    <col min="12548" max="12550" width="10.58203125" customWidth="1"/>
    <col min="12551" max="12551" width="1.4140625" customWidth="1"/>
    <col min="12552" max="12552" width="8.83203125" customWidth="1"/>
    <col min="12553" max="12800" width="9.58203125"/>
    <col min="12801" max="12801" width="1.5" customWidth="1"/>
    <col min="12802" max="12802" width="8.4140625" customWidth="1"/>
    <col min="12803" max="12803" width="44.33203125" customWidth="1"/>
    <col min="12804" max="12806" width="10.58203125" customWidth="1"/>
    <col min="12807" max="12807" width="1.4140625" customWidth="1"/>
    <col min="12808" max="12808" width="8.83203125" customWidth="1"/>
    <col min="12809" max="13056" width="9.58203125"/>
    <col min="13057" max="13057" width="1.5" customWidth="1"/>
    <col min="13058" max="13058" width="8.4140625" customWidth="1"/>
    <col min="13059" max="13059" width="44.33203125" customWidth="1"/>
    <col min="13060" max="13062" width="10.58203125" customWidth="1"/>
    <col min="13063" max="13063" width="1.4140625" customWidth="1"/>
    <col min="13064" max="13064" width="8.83203125" customWidth="1"/>
    <col min="13313" max="13313" width="1.5" customWidth="1"/>
    <col min="13314" max="13314" width="8.4140625" customWidth="1"/>
    <col min="13315" max="13315" width="44.33203125" customWidth="1"/>
    <col min="13316" max="13318" width="10.58203125" customWidth="1"/>
    <col min="13319" max="13319" width="1.4140625" customWidth="1"/>
    <col min="13320" max="13320" width="8.83203125" customWidth="1"/>
    <col min="13321" max="13568" width="9.58203125"/>
    <col min="13569" max="13569" width="1.5" customWidth="1"/>
    <col min="13570" max="13570" width="8.4140625" customWidth="1"/>
    <col min="13571" max="13571" width="44.33203125" customWidth="1"/>
    <col min="13572" max="13574" width="10.58203125" customWidth="1"/>
    <col min="13575" max="13575" width="1.4140625" customWidth="1"/>
    <col min="13576" max="13576" width="8.83203125" customWidth="1"/>
    <col min="13577" max="13824" width="9.58203125"/>
    <col min="13825" max="13825" width="1.5" customWidth="1"/>
    <col min="13826" max="13826" width="8.4140625" customWidth="1"/>
    <col min="13827" max="13827" width="44.33203125" customWidth="1"/>
    <col min="13828" max="13830" width="10.58203125" customWidth="1"/>
    <col min="13831" max="13831" width="1.4140625" customWidth="1"/>
    <col min="13832" max="13832" width="8.83203125" customWidth="1"/>
    <col min="13833" max="14080" width="9.58203125"/>
    <col min="14081" max="14081" width="1.5" customWidth="1"/>
    <col min="14082" max="14082" width="8.4140625" customWidth="1"/>
    <col min="14083" max="14083" width="44.33203125" customWidth="1"/>
    <col min="14084" max="14086" width="10.58203125" customWidth="1"/>
    <col min="14087" max="14087" width="1.4140625" customWidth="1"/>
    <col min="14088" max="14088" width="8.83203125" customWidth="1"/>
    <col min="14337" max="14337" width="1.5" customWidth="1"/>
    <col min="14338" max="14338" width="8.4140625" customWidth="1"/>
    <col min="14339" max="14339" width="44.33203125" customWidth="1"/>
    <col min="14340" max="14342" width="10.58203125" customWidth="1"/>
    <col min="14343" max="14343" width="1.4140625" customWidth="1"/>
    <col min="14344" max="14344" width="8.83203125" customWidth="1"/>
    <col min="14345" max="14592" width="9.58203125"/>
    <col min="14593" max="14593" width="1.5" customWidth="1"/>
    <col min="14594" max="14594" width="8.4140625" customWidth="1"/>
    <col min="14595" max="14595" width="44.33203125" customWidth="1"/>
    <col min="14596" max="14598" width="10.58203125" customWidth="1"/>
    <col min="14599" max="14599" width="1.4140625" customWidth="1"/>
    <col min="14600" max="14600" width="8.83203125" customWidth="1"/>
    <col min="14601" max="14848" width="9.58203125"/>
    <col min="14849" max="14849" width="1.5" customWidth="1"/>
    <col min="14850" max="14850" width="8.4140625" customWidth="1"/>
    <col min="14851" max="14851" width="44.33203125" customWidth="1"/>
    <col min="14852" max="14854" width="10.58203125" customWidth="1"/>
    <col min="14855" max="14855" width="1.4140625" customWidth="1"/>
    <col min="14856" max="14856" width="8.83203125" customWidth="1"/>
    <col min="14857" max="15104" width="9.58203125"/>
    <col min="15105" max="15105" width="1.5" customWidth="1"/>
    <col min="15106" max="15106" width="8.4140625" customWidth="1"/>
    <col min="15107" max="15107" width="44.33203125" customWidth="1"/>
    <col min="15108" max="15110" width="10.58203125" customWidth="1"/>
    <col min="15111" max="15111" width="1.4140625" customWidth="1"/>
    <col min="15112" max="15112" width="8.83203125" customWidth="1"/>
    <col min="15361" max="15361" width="1.5" customWidth="1"/>
    <col min="15362" max="15362" width="8.4140625" customWidth="1"/>
    <col min="15363" max="15363" width="44.33203125" customWidth="1"/>
    <col min="15364" max="15366" width="10.58203125" customWidth="1"/>
    <col min="15367" max="15367" width="1.4140625" customWidth="1"/>
    <col min="15368" max="15368" width="8.83203125" customWidth="1"/>
    <col min="15369" max="15616" width="9.58203125"/>
    <col min="15617" max="15617" width="1.5" customWidth="1"/>
    <col min="15618" max="15618" width="8.4140625" customWidth="1"/>
    <col min="15619" max="15619" width="44.33203125" customWidth="1"/>
    <col min="15620" max="15622" width="10.58203125" customWidth="1"/>
    <col min="15623" max="15623" width="1.4140625" customWidth="1"/>
    <col min="15624" max="15624" width="8.83203125" customWidth="1"/>
    <col min="15625" max="15872" width="9.58203125"/>
    <col min="15873" max="15873" width="1.5" customWidth="1"/>
    <col min="15874" max="15874" width="8.4140625" customWidth="1"/>
    <col min="15875" max="15875" width="44.33203125" customWidth="1"/>
    <col min="15876" max="15878" width="10.58203125" customWidth="1"/>
    <col min="15879" max="15879" width="1.4140625" customWidth="1"/>
    <col min="15880" max="15880" width="8.83203125" customWidth="1"/>
    <col min="15881" max="16128" width="9.58203125"/>
    <col min="16129" max="16129" width="1.5" customWidth="1"/>
    <col min="16130" max="16130" width="8.4140625" customWidth="1"/>
    <col min="16131" max="16131" width="44.33203125" customWidth="1"/>
    <col min="16132" max="16134" width="10.58203125" customWidth="1"/>
    <col min="16135" max="16135" width="1.4140625" customWidth="1"/>
    <col min="16136" max="16136" width="8.83203125" customWidth="1"/>
  </cols>
  <sheetData>
    <row r="2" spans="2:6" ht="19" x14ac:dyDescent="0.2">
      <c r="C2" s="24" t="s">
        <v>40</v>
      </c>
      <c r="D2" s="25"/>
      <c r="E2" s="25"/>
    </row>
    <row r="4" spans="2:6" x14ac:dyDescent="0.2">
      <c r="D4" t="s">
        <v>0</v>
      </c>
    </row>
    <row r="8" spans="2:6" ht="19.75" customHeight="1" x14ac:dyDescent="0.2"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</row>
    <row r="9" spans="2:6" ht="19.75" customHeight="1" x14ac:dyDescent="0.2">
      <c r="B9" s="2">
        <v>46113</v>
      </c>
      <c r="C9" s="3" t="s">
        <v>6</v>
      </c>
      <c r="D9" s="4">
        <v>100470</v>
      </c>
      <c r="E9" s="3"/>
      <c r="F9" s="4">
        <f>D9</f>
        <v>100470</v>
      </c>
    </row>
    <row r="10" spans="2:6" ht="19.75" customHeight="1" x14ac:dyDescent="0.2">
      <c r="B10" s="5">
        <v>46137</v>
      </c>
      <c r="C10" s="3" t="s">
        <v>7</v>
      </c>
      <c r="D10" s="6">
        <v>150000</v>
      </c>
      <c r="E10" s="3"/>
      <c r="F10" s="4">
        <f>F9+D10-E10</f>
        <v>250470</v>
      </c>
    </row>
    <row r="11" spans="2:6" ht="19.75" customHeight="1" x14ac:dyDescent="0.2">
      <c r="B11" s="5" t="s">
        <v>8</v>
      </c>
      <c r="C11" s="3" t="s">
        <v>9</v>
      </c>
      <c r="D11" s="3"/>
      <c r="E11" s="6">
        <v>5000</v>
      </c>
      <c r="F11" s="4">
        <f t="shared" ref="F11:F28" si="0">F10+D11-E11</f>
        <v>245470</v>
      </c>
    </row>
    <row r="12" spans="2:6" ht="19.75" customHeight="1" x14ac:dyDescent="0.2">
      <c r="B12" s="5">
        <v>46150</v>
      </c>
      <c r="C12" s="3" t="s">
        <v>10</v>
      </c>
      <c r="D12" s="6">
        <v>2000</v>
      </c>
      <c r="E12" s="3"/>
      <c r="F12" s="4">
        <f t="shared" si="0"/>
        <v>247470</v>
      </c>
    </row>
    <row r="13" spans="2:6" ht="19.75" customHeight="1" x14ac:dyDescent="0.2">
      <c r="B13" s="5" t="s">
        <v>11</v>
      </c>
      <c r="C13" s="3" t="s">
        <v>12</v>
      </c>
      <c r="D13" s="3"/>
      <c r="E13" s="6">
        <v>47000</v>
      </c>
      <c r="F13" s="4">
        <f t="shared" si="0"/>
        <v>200470</v>
      </c>
    </row>
    <row r="14" spans="2:6" ht="19.75" customHeight="1" x14ac:dyDescent="0.2">
      <c r="B14" s="5" t="s">
        <v>13</v>
      </c>
      <c r="C14" s="3" t="s">
        <v>14</v>
      </c>
      <c r="D14" s="3"/>
      <c r="E14" s="6">
        <v>15000</v>
      </c>
      <c r="F14" s="4">
        <f t="shared" si="0"/>
        <v>185470</v>
      </c>
    </row>
    <row r="15" spans="2:6" ht="19.75" customHeight="1" x14ac:dyDescent="0.2">
      <c r="B15" s="5" t="s">
        <v>15</v>
      </c>
      <c r="C15" s="3" t="s">
        <v>16</v>
      </c>
      <c r="D15" s="3"/>
      <c r="E15" s="6">
        <v>9000</v>
      </c>
      <c r="F15" s="4">
        <f t="shared" si="0"/>
        <v>176470</v>
      </c>
    </row>
    <row r="16" spans="2:6" ht="19.75" customHeight="1" x14ac:dyDescent="0.2">
      <c r="B16" s="5" t="s">
        <v>17</v>
      </c>
      <c r="C16" s="3" t="s">
        <v>18</v>
      </c>
      <c r="D16" s="3"/>
      <c r="E16" s="6">
        <v>5000</v>
      </c>
      <c r="F16" s="4">
        <f t="shared" si="0"/>
        <v>171470</v>
      </c>
    </row>
    <row r="17" spans="2:6" ht="19.75" customHeight="1" x14ac:dyDescent="0.2">
      <c r="B17" s="5">
        <v>46283</v>
      </c>
      <c r="C17" s="3" t="s">
        <v>19</v>
      </c>
      <c r="D17" s="6">
        <v>5000</v>
      </c>
      <c r="E17" s="3"/>
      <c r="F17" s="4">
        <f t="shared" si="0"/>
        <v>176470</v>
      </c>
    </row>
    <row r="18" spans="2:6" ht="19.75" customHeight="1" x14ac:dyDescent="0.2">
      <c r="B18" s="5"/>
      <c r="C18" s="3" t="s">
        <v>20</v>
      </c>
      <c r="D18" s="3"/>
      <c r="E18" s="6">
        <v>5000</v>
      </c>
      <c r="F18" s="4">
        <f t="shared" si="0"/>
        <v>171470</v>
      </c>
    </row>
    <row r="19" spans="2:6" ht="19.75" customHeight="1" x14ac:dyDescent="0.2">
      <c r="B19" s="5" t="s">
        <v>21</v>
      </c>
      <c r="C19" s="3" t="s">
        <v>22</v>
      </c>
      <c r="D19" s="3"/>
      <c r="E19" s="6">
        <v>15000</v>
      </c>
      <c r="F19" s="4">
        <f t="shared" si="0"/>
        <v>156470</v>
      </c>
    </row>
    <row r="20" spans="2:6" ht="19.75" customHeight="1" x14ac:dyDescent="0.2">
      <c r="B20" s="5" t="s">
        <v>23</v>
      </c>
      <c r="C20" s="3" t="s">
        <v>24</v>
      </c>
      <c r="D20" s="3"/>
      <c r="E20" s="6">
        <v>15000</v>
      </c>
      <c r="F20" s="4">
        <f t="shared" si="0"/>
        <v>141470</v>
      </c>
    </row>
    <row r="21" spans="2:6" ht="19.75" customHeight="1" x14ac:dyDescent="0.2">
      <c r="B21" s="5" t="s">
        <v>25</v>
      </c>
      <c r="C21" s="3" t="s">
        <v>26</v>
      </c>
      <c r="D21" s="3"/>
      <c r="E21" s="6">
        <v>6000</v>
      </c>
      <c r="F21" s="4">
        <f t="shared" si="0"/>
        <v>135470</v>
      </c>
    </row>
    <row r="22" spans="2:6" ht="19.75" customHeight="1" x14ac:dyDescent="0.2">
      <c r="B22" s="7"/>
      <c r="C22" s="8"/>
      <c r="D22" s="3"/>
      <c r="E22" s="3"/>
      <c r="F22" s="4">
        <f t="shared" si="0"/>
        <v>135470</v>
      </c>
    </row>
    <row r="23" spans="2:6" ht="19.75" customHeight="1" x14ac:dyDescent="0.2">
      <c r="B23" s="7"/>
      <c r="C23" s="8"/>
      <c r="D23" s="3"/>
      <c r="E23" s="3"/>
      <c r="F23" s="4">
        <f t="shared" si="0"/>
        <v>135470</v>
      </c>
    </row>
    <row r="24" spans="2:6" ht="19.75" customHeight="1" x14ac:dyDescent="0.2">
      <c r="B24" s="7"/>
      <c r="C24" s="8"/>
      <c r="D24" s="3"/>
      <c r="E24" s="3"/>
      <c r="F24" s="4">
        <f t="shared" si="0"/>
        <v>135470</v>
      </c>
    </row>
    <row r="25" spans="2:6" ht="19.75" customHeight="1" x14ac:dyDescent="0.2">
      <c r="B25" s="7"/>
      <c r="C25" s="8"/>
      <c r="D25" s="3"/>
      <c r="E25" s="3"/>
      <c r="F25" s="4">
        <f t="shared" si="0"/>
        <v>135470</v>
      </c>
    </row>
    <row r="26" spans="2:6" ht="19.75" customHeight="1" x14ac:dyDescent="0.2">
      <c r="B26" s="7"/>
      <c r="C26" s="8"/>
      <c r="D26" s="3"/>
      <c r="E26" s="3"/>
      <c r="F26" s="4">
        <f t="shared" si="0"/>
        <v>135470</v>
      </c>
    </row>
    <row r="27" spans="2:6" ht="19.75" customHeight="1" x14ac:dyDescent="0.2">
      <c r="B27" s="7"/>
      <c r="C27" s="8"/>
      <c r="D27" s="3"/>
      <c r="E27" s="3"/>
      <c r="F27" s="4">
        <f t="shared" si="0"/>
        <v>135470</v>
      </c>
    </row>
    <row r="28" spans="2:6" ht="19.75" customHeight="1" x14ac:dyDescent="0.2">
      <c r="B28" s="7"/>
      <c r="C28" s="8"/>
      <c r="D28" s="3"/>
      <c r="E28" s="3"/>
      <c r="F28" s="4">
        <f t="shared" si="0"/>
        <v>135470</v>
      </c>
    </row>
    <row r="29" spans="2:6" ht="19.75" customHeight="1" x14ac:dyDescent="0.2">
      <c r="B29" s="7"/>
      <c r="C29" s="9" t="s">
        <v>27</v>
      </c>
      <c r="D29" s="4">
        <f>SUM(D9:D28)</f>
        <v>257470</v>
      </c>
      <c r="E29" s="4">
        <f>SUM(E9:E28)</f>
        <v>122000</v>
      </c>
      <c r="F29" s="4">
        <f>D29-E29</f>
        <v>135470</v>
      </c>
    </row>
    <row r="30" spans="2:6" ht="19.75" customHeight="1" x14ac:dyDescent="0.2">
      <c r="B30" s="7"/>
      <c r="C30" s="8"/>
      <c r="D30" s="3"/>
      <c r="E30" s="3"/>
      <c r="F30" s="3"/>
    </row>
    <row r="32" spans="2:6" ht="16.75" customHeight="1" x14ac:dyDescent="0.2">
      <c r="D32" s="11" t="s">
        <v>28</v>
      </c>
      <c r="E32" s="10">
        <f>F29</f>
        <v>135470</v>
      </c>
    </row>
    <row r="33" spans="3:9" ht="16.75" customHeight="1" x14ac:dyDescent="0.2">
      <c r="D33" s="11"/>
      <c r="E33" s="10"/>
    </row>
    <row r="34" spans="3:9" ht="16.75" customHeight="1" x14ac:dyDescent="0.2">
      <c r="D34" s="11"/>
      <c r="E34" s="10"/>
    </row>
    <row r="37" spans="3:9" ht="19.25" customHeight="1" x14ac:dyDescent="0.2">
      <c r="D37" s="23"/>
      <c r="E37" s="11" t="s">
        <v>39</v>
      </c>
    </row>
    <row r="38" spans="3:9" ht="7.75" customHeight="1" x14ac:dyDescent="0.2"/>
    <row r="39" spans="3:9" ht="16.25" customHeight="1" x14ac:dyDescent="0.2">
      <c r="C39" s="26">
        <v>46112</v>
      </c>
      <c r="D39" s="26"/>
      <c r="E39" s="27" t="s">
        <v>32</v>
      </c>
      <c r="I39" s="16"/>
    </row>
  </sheetData>
  <mergeCells count="2">
    <mergeCell ref="C2:E2"/>
    <mergeCell ref="C39:D39"/>
  </mergeCells>
  <phoneticPr fontId="3"/>
  <printOptions horizontalCentered="1"/>
  <pageMargins left="0.31496062992125984" right="0.31496062992125984" top="0.55118110236220474" bottom="0.55118110236220474" header="0" footer="0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下書き</vt:lpstr>
      <vt:lpstr>(完成)会計報告書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 YAMJ</dc:creator>
  <cp:lastModifiedBy>takeo araki</cp:lastModifiedBy>
  <cp:lastPrinted>2026-08-01T13:05:54Z</cp:lastPrinted>
  <dcterms:created xsi:type="dcterms:W3CDTF">2026-02-23T04:57:01Z</dcterms:created>
  <dcterms:modified xsi:type="dcterms:W3CDTF">2026-08-05T12:43:25Z</dcterms:modified>
</cp:coreProperties>
</file>