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260802エクセル講座\"/>
    </mc:Choice>
  </mc:AlternateContent>
  <xr:revisionPtr revIDLastSave="0" documentId="13_ncr:1_{1D11CAC7-EF9F-47BD-AD2E-04F4A03C3B0C}" xr6:coauthVersionLast="47" xr6:coauthVersionMax="47" xr10:uidLastSave="{00000000-0000-0000-0000-000000000000}"/>
  <bookViews>
    <workbookView xWindow="-48" yWindow="-48" windowWidth="23136" windowHeight="12456" activeTab="4" xr2:uid="{83BF9B12-6FD5-404D-8B7A-64344482DB08}"/>
  </bookViews>
  <sheets>
    <sheet name=" (会計報告)作成 " sheetId="1" r:id="rId1"/>
    <sheet name="下書き" sheetId="2" r:id="rId2"/>
    <sheet name="(完成)会計報告書" sheetId="4" r:id="rId3"/>
    <sheet name="セル入力と表示形式" sheetId="5" r:id="rId4"/>
    <sheet name="コピー・貼り付け" sheetId="11" r:id="rId5"/>
    <sheet name="Sheet1" sheetId="1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5" l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6" i="2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I5" i="11" l="1"/>
  <c r="E32" i="4" l="1"/>
  <c r="D32" i="4"/>
  <c r="F32" i="4" s="1"/>
  <c r="E35" i="4" s="1"/>
  <c r="F12" i="4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</calcChain>
</file>

<file path=xl/sharedStrings.xml><?xml version="1.0" encoding="utf-8"?>
<sst xmlns="http://schemas.openxmlformats.org/spreadsheetml/2006/main" count="141" uniqueCount="73">
  <si>
    <t>令和7年４月～令和８年３月</t>
    <phoneticPr fontId="5"/>
  </si>
  <si>
    <t>月　日</t>
  </si>
  <si>
    <t>摘　　　　要</t>
  </si>
  <si>
    <t>収　入</t>
  </si>
  <si>
    <t>支　出</t>
  </si>
  <si>
    <t>残　高</t>
  </si>
  <si>
    <t>前年度繰越金</t>
  </si>
  <si>
    <t>第20班会費(1年分@5,000x30戸)</t>
  </si>
  <si>
    <t>4月</t>
    <phoneticPr fontId="5"/>
  </si>
  <si>
    <t>結婚祝(Sさん)</t>
  </si>
  <si>
    <t>春の川掃除不参加負担金(2人)</t>
  </si>
  <si>
    <t>5月末</t>
  </si>
  <si>
    <t>白鷺組合費(@1500x30=\45,000)と上記\2000納付</t>
  </si>
  <si>
    <t>6月</t>
  </si>
  <si>
    <t>赤十字社員社費　@500x30戸</t>
  </si>
  <si>
    <t>6月</t>
    <phoneticPr fontId="5"/>
  </si>
  <si>
    <t>倉敷市社会福祉協議会会費　@300x30戸</t>
  </si>
  <si>
    <t>7月</t>
  </si>
  <si>
    <t>結婚祝(Mさん)</t>
  </si>
  <si>
    <t>秋の川掃除不参加負担金(5人)</t>
    <phoneticPr fontId="5"/>
  </si>
  <si>
    <t>上記を白鷺組合へ納付</t>
  </si>
  <si>
    <t>10月</t>
  </si>
  <si>
    <t>赤い羽根共同募金　@500x30戸</t>
  </si>
  <si>
    <t>10月</t>
    <phoneticPr fontId="5"/>
  </si>
  <si>
    <t>秋祭りお花代　　 @500x30戸</t>
  </si>
  <si>
    <t>12月</t>
  </si>
  <si>
    <t>歳末助け合い募金 @200x30戸</t>
    <phoneticPr fontId="5"/>
  </si>
  <si>
    <t>合　      　計</t>
    <phoneticPr fontId="5"/>
  </si>
  <si>
    <t>次年度繰越金</t>
  </si>
  <si>
    <t>以上の通りご報告いたします</t>
  </si>
  <si>
    <t>秋の川掃除不参加負担金(5人)</t>
  </si>
  <si>
    <t>歳末助け合い募金 @200x30戸</t>
  </si>
  <si>
    <t>秋葉慎太郎</t>
    <phoneticPr fontId="5"/>
  </si>
  <si>
    <t>合　      　計</t>
  </si>
  <si>
    <t>白鷺町第２1班　令和７年度会計報告書</t>
    <phoneticPr fontId="2"/>
  </si>
  <si>
    <t>文字入力</t>
    <rPh sb="0" eb="2">
      <t>モジ</t>
    </rPh>
    <rPh sb="2" eb="4">
      <t>ニュウリョク</t>
    </rPh>
    <phoneticPr fontId="14"/>
  </si>
  <si>
    <t>=M4+M5</t>
    <phoneticPr fontId="14"/>
  </si>
  <si>
    <t xml:space="preserve">  秋葉慎太郎</t>
    <phoneticPr fontId="5"/>
  </si>
  <si>
    <t xml:space="preserve">                                                        以上の通りご報告いたします</t>
    <phoneticPr fontId="2"/>
  </si>
  <si>
    <t>入力したセルの中身は数式バーに表示される</t>
    <rPh sb="0" eb="2">
      <t>ニュウリョク</t>
    </rPh>
    <rPh sb="7" eb="9">
      <t>ナカミ</t>
    </rPh>
    <rPh sb="10" eb="12">
      <t>スウシキ</t>
    </rPh>
    <rPh sb="15" eb="17">
      <t>ヒョウジ</t>
    </rPh>
    <phoneticPr fontId="14"/>
  </si>
  <si>
    <t>摘　　要</t>
    <phoneticPr fontId="2"/>
  </si>
  <si>
    <t>白鷲町第２1班　令和７年度会計報告書</t>
    <rPh sb="1" eb="2">
      <t>ワシ</t>
    </rPh>
    <phoneticPr fontId="2"/>
  </si>
  <si>
    <r>
      <rPr>
        <sz val="12"/>
        <color indexed="8"/>
        <rFont val="ＭＳ Ｐ明朝"/>
        <family val="1"/>
        <charset val="128"/>
      </rPr>
      <t>白鷺町内会第２０班</t>
    </r>
    <r>
      <rPr>
        <sz val="16"/>
        <color indexed="8"/>
        <rFont val="ＭＳ Ｐ明朝"/>
        <family val="1"/>
        <charset val="128"/>
      </rPr>
      <t>　令和７年度会計報告書</t>
    </r>
    <rPh sb="1" eb="2">
      <t>サギ</t>
    </rPh>
    <rPh sb="5" eb="6">
      <t>ダイ</t>
    </rPh>
    <phoneticPr fontId="5"/>
  </si>
  <si>
    <t>標準</t>
    <rPh sb="0" eb="2">
      <t>ヒョウジュン</t>
    </rPh>
    <phoneticPr fontId="14"/>
  </si>
  <si>
    <t>表示形式</t>
    <rPh sb="0" eb="2">
      <t>ヒョウジ</t>
    </rPh>
    <rPh sb="2" eb="4">
      <t>ケイシキ</t>
    </rPh>
    <phoneticPr fontId="14"/>
  </si>
  <si>
    <t>数値</t>
    <rPh sb="0" eb="2">
      <t>スウチ</t>
    </rPh>
    <phoneticPr fontId="14"/>
  </si>
  <si>
    <t>通貨</t>
    <rPh sb="0" eb="2">
      <t>ツウカ</t>
    </rPh>
    <phoneticPr fontId="14"/>
  </si>
  <si>
    <t>会計</t>
    <rPh sb="0" eb="2">
      <t>カイケイ</t>
    </rPh>
    <phoneticPr fontId="14"/>
  </si>
  <si>
    <t>セルの表示形式の違い</t>
    <rPh sb="3" eb="5">
      <t>ヒョウジ</t>
    </rPh>
    <rPh sb="5" eb="7">
      <t>ケイシキ</t>
    </rPh>
    <rPh sb="8" eb="9">
      <t>チガ</t>
    </rPh>
    <phoneticPr fontId="14"/>
  </si>
  <si>
    <t>←37894 と入力してください</t>
    <rPh sb="8" eb="10">
      <t>ニュウリョク</t>
    </rPh>
    <phoneticPr fontId="14"/>
  </si>
  <si>
    <t>セル入力と表示形式</t>
    <rPh sb="2" eb="4">
      <t>ニュウリョク</t>
    </rPh>
    <rPh sb="5" eb="7">
      <t>ヒョウジ</t>
    </rPh>
    <rPh sb="7" eb="9">
      <t>ケイシキ</t>
    </rPh>
    <phoneticPr fontId="14"/>
  </si>
  <si>
    <t>和暦表示の場合は[カレンダーの種類]を和暦にする</t>
    <rPh sb="0" eb="2">
      <t>ワレキ</t>
    </rPh>
    <rPh sb="2" eb="4">
      <t>ヒョウジ</t>
    </rPh>
    <rPh sb="5" eb="7">
      <t>バアイ</t>
    </rPh>
    <rPh sb="15" eb="17">
      <t>シュルイ</t>
    </rPh>
    <rPh sb="19" eb="21">
      <t>ワレキ</t>
    </rPh>
    <phoneticPr fontId="14"/>
  </si>
  <si>
    <r>
      <t>　　　</t>
    </r>
    <r>
      <rPr>
        <b/>
        <sz val="14"/>
        <color rgb="FFFF0000"/>
        <rFont val="HG丸ｺﾞｼｯｸM-PRO"/>
        <family val="3"/>
        <charset val="128"/>
      </rPr>
      <t>入力文字の修正</t>
    </r>
    <rPh sb="3" eb="5">
      <t>ニュウリョク</t>
    </rPh>
    <rPh sb="5" eb="7">
      <t>モジ</t>
    </rPh>
    <rPh sb="8" eb="10">
      <t>シュウセイ</t>
    </rPh>
    <phoneticPr fontId="14"/>
  </si>
  <si>
    <t>　 月日の入力</t>
    <rPh sb="2" eb="4">
      <t>ツキヒ</t>
    </rPh>
    <rPh sb="5" eb="7">
      <t>ニュウリョク</t>
    </rPh>
    <phoneticPr fontId="14"/>
  </si>
  <si>
    <r>
      <t xml:space="preserve"> [2026/4/1]と入力→</t>
    </r>
    <r>
      <rPr>
        <sz val="14"/>
        <color theme="1"/>
        <rFont val="HG丸ｺﾞｼｯｸM-PRO"/>
        <family val="3"/>
        <charset val="128"/>
      </rPr>
      <t>[ﾎｰﾑ]</t>
    </r>
    <r>
      <rPr>
        <sz val="12"/>
        <color theme="1"/>
        <rFont val="HG丸ｺﾞｼｯｸM-PRO"/>
        <family val="3"/>
        <charset val="128"/>
      </rPr>
      <t>ﾀﾌﾞ→</t>
    </r>
    <r>
      <rPr>
        <sz val="14"/>
        <color theme="1"/>
        <rFont val="HG丸ｺﾞｼｯｸM-PRO"/>
        <family val="3"/>
        <charset val="128"/>
      </rPr>
      <t>[数値起動ﾎﾞﾀﾝ]</t>
    </r>
    <r>
      <rPr>
        <sz val="12"/>
        <color theme="1"/>
        <rFont val="HG丸ｺﾞｼｯｸM-PRO"/>
        <family val="3"/>
        <charset val="128"/>
      </rPr>
      <t>→[日付]</t>
    </r>
    <rPh sb="12" eb="14">
      <t>ニュウリョク</t>
    </rPh>
    <rPh sb="25" eb="27">
      <t>スウチ</t>
    </rPh>
    <rPh sb="27" eb="29">
      <t>キドウ</t>
    </rPh>
    <rPh sb="36" eb="38">
      <t>ヒヅケ</t>
    </rPh>
    <phoneticPr fontId="14"/>
  </si>
  <si>
    <t xml:space="preserve"> →種類選択ｸﾞﾙｰﾌﾟで[3/14]選択→[OK]</t>
    <rPh sb="2" eb="4">
      <t>シュルイ</t>
    </rPh>
    <rPh sb="4" eb="6">
      <t>センタク</t>
    </rPh>
    <rPh sb="19" eb="21">
      <t>センタク</t>
    </rPh>
    <phoneticPr fontId="14"/>
  </si>
  <si>
    <t>金額の入力セルの形式設定</t>
    <rPh sb="0" eb="2">
      <t>キンガク</t>
    </rPh>
    <rPh sb="3" eb="5">
      <t>ニュウリョク</t>
    </rPh>
    <rPh sb="8" eb="10">
      <t>ケイシキ</t>
    </rPh>
    <rPh sb="10" eb="12">
      <t>セッテイ</t>
    </rPh>
    <phoneticPr fontId="14"/>
  </si>
  <si>
    <t>[数値入力セルを選択]→[ﾎｰﾑ]ﾀﾌﾞ→[数値起動ﾎﾞﾀﾝ]→[通貨]選択→[OK]</t>
    <rPh sb="1" eb="3">
      <t>スウチ</t>
    </rPh>
    <rPh sb="3" eb="5">
      <t>ニュウリョク</t>
    </rPh>
    <rPh sb="8" eb="10">
      <t>センタク</t>
    </rPh>
    <rPh sb="33" eb="35">
      <t>ツウカ</t>
    </rPh>
    <rPh sb="36" eb="38">
      <t>センタク</t>
    </rPh>
    <phoneticPr fontId="14"/>
  </si>
  <si>
    <t>　　　年月日の表示設定</t>
    <rPh sb="3" eb="6">
      <t>ネンガッピ</t>
    </rPh>
    <rPh sb="7" eb="9">
      <t>ヒョウジ</t>
    </rPh>
    <rPh sb="9" eb="11">
      <t>セッテイ</t>
    </rPh>
    <phoneticPr fontId="14"/>
  </si>
  <si>
    <t xml:space="preserve">  [2026/3/31]と入力→[日付]→種類で[2012年3月14日]選択→[OK]</t>
    <rPh sb="14" eb="16">
      <t>ニュウリョク</t>
    </rPh>
    <rPh sb="18" eb="20">
      <t>ヒヅケ</t>
    </rPh>
    <rPh sb="22" eb="24">
      <t>シュルイ</t>
    </rPh>
    <rPh sb="30" eb="31">
      <t>ネン</t>
    </rPh>
    <rPh sb="32" eb="33">
      <t>ツキ</t>
    </rPh>
    <rPh sb="35" eb="36">
      <t>ヒ</t>
    </rPh>
    <rPh sb="37" eb="39">
      <t>センタク</t>
    </rPh>
    <phoneticPr fontId="14"/>
  </si>
  <si>
    <t>修正後の確定は</t>
    <rPh sb="0" eb="2">
      <t>シュウセイ</t>
    </rPh>
    <rPh sb="2" eb="3">
      <t>ゴ</t>
    </rPh>
    <rPh sb="4" eb="6">
      <t>カクテイ</t>
    </rPh>
    <phoneticPr fontId="14"/>
  </si>
  <si>
    <t>[Enter]押しが基本です!!</t>
    <rPh sb="7" eb="8">
      <t>オ</t>
    </rPh>
    <rPh sb="10" eb="12">
      <t>キホン</t>
    </rPh>
    <phoneticPr fontId="14"/>
  </si>
  <si>
    <t>I5のｺﾋﾟｰ</t>
    <phoneticPr fontId="14"/>
  </si>
  <si>
    <t>I5をｺﾋﾟｰ</t>
    <phoneticPr fontId="14"/>
  </si>
  <si>
    <t>　１．貼り付けの違いを理解しましょう</t>
    <rPh sb="3" eb="4">
      <t>ハ</t>
    </rPh>
    <rPh sb="5" eb="6">
      <t>ツ</t>
    </rPh>
    <rPh sb="8" eb="9">
      <t>チガ</t>
    </rPh>
    <rPh sb="11" eb="13">
      <t>リカイ</t>
    </rPh>
    <phoneticPr fontId="14"/>
  </si>
  <si>
    <r>
      <t>２．セル</t>
    </r>
    <r>
      <rPr>
        <b/>
        <sz val="14"/>
        <color theme="1"/>
        <rFont val="ＭＳ Ｐ明朝"/>
        <family val="1"/>
        <charset val="128"/>
      </rPr>
      <t>から</t>
    </r>
    <r>
      <rPr>
        <b/>
        <sz val="16"/>
        <color theme="1"/>
        <rFont val="ＭＳ Ｐ明朝"/>
        <family val="1"/>
        <charset val="128"/>
      </rPr>
      <t>セル</t>
    </r>
    <r>
      <rPr>
        <b/>
        <sz val="14"/>
        <color theme="1"/>
        <rFont val="ＭＳ Ｐ明朝"/>
        <family val="1"/>
        <charset val="128"/>
      </rPr>
      <t>へ貼り付ける方法</t>
    </r>
    <rPh sb="9" eb="10">
      <t>ハ</t>
    </rPh>
    <rPh sb="11" eb="12">
      <t>ツ</t>
    </rPh>
    <rPh sb="14" eb="16">
      <t>ホウホウ</t>
    </rPh>
    <phoneticPr fontId="14"/>
  </si>
  <si>
    <t>ｺﾋﾟｰ範囲を選択</t>
    <rPh sb="4" eb="6">
      <t>ハンイ</t>
    </rPh>
    <rPh sb="7" eb="9">
      <t>センタク</t>
    </rPh>
    <phoneticPr fontId="14"/>
  </si>
  <si>
    <t>→右ｸﾘｯｸﾒﾆｭｰでコピー</t>
    <rPh sb="1" eb="2">
      <t>ミギ</t>
    </rPh>
    <phoneticPr fontId="14"/>
  </si>
  <si>
    <t>方法1</t>
    <rPh sb="0" eb="2">
      <t>ホウホウ</t>
    </rPh>
    <phoneticPr fontId="14"/>
  </si>
  <si>
    <t>方法2</t>
    <rPh sb="0" eb="2">
      <t>ホウホウ</t>
    </rPh>
    <phoneticPr fontId="14"/>
  </si>
  <si>
    <t>貼り付け先ｾﾙ</t>
    <rPh sb="0" eb="1">
      <t>ハ</t>
    </rPh>
    <rPh sb="2" eb="3">
      <t>ツ</t>
    </rPh>
    <rPh sb="4" eb="5">
      <t>サキ</t>
    </rPh>
    <phoneticPr fontId="14"/>
  </si>
  <si>
    <t>を全て選択</t>
    <rPh sb="1" eb="2">
      <t>スベ</t>
    </rPh>
    <rPh sb="3" eb="5">
      <t>センタク</t>
    </rPh>
    <phoneticPr fontId="14"/>
  </si>
  <si>
    <t>の先頭ｾﾙのみ選択</t>
    <rPh sb="1" eb="3">
      <t>セントウ</t>
    </rPh>
    <rPh sb="7" eb="9">
      <t>センタク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</si>
</sst>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 &quot;¥&quot;* #,##0_ ;_ &quot;¥&quot;* \-#,##0_ ;_ &quot;¥&quot;* &quot;-&quot;_ ;_ @_ "/>
    <numFmt numFmtId="41" formatCode="_ * #,##0_ ;_ * \-#,##0_ ;_ * &quot;-&quot;_ ;_ @_ "/>
    <numFmt numFmtId="176" formatCode="m/d;@"/>
    <numFmt numFmtId="177" formatCode="yyyy&quot;年&quot;m&quot;月&quot;d&quot;日&quot;;@"/>
    <numFmt numFmtId="178" formatCode="#,##0.0_ ;[Red]\-#,##0.0\ "/>
    <numFmt numFmtId="179" formatCode="#,##0.0_ "/>
    <numFmt numFmtId="180" formatCode="[$]ggge&quot;年&quot;m&quot;月&quot;d&quot;日&quot;;@" x16r2:formatCode16="[$-ja-JP-x-gannen]ggge&quot;年&quot;m&quot;月&quot;d&quot;日&quot;;@"/>
    <numFmt numFmtId="181" formatCode="[$-411]ggge&quot;年&quot;m&quot;月&quot;d&quot;日&quot;;@"/>
    <numFmt numFmtId="182" formatCode="m/d"/>
    <numFmt numFmtId="183" formatCode="#,##0_ ;[Red]\-#,##0\ "/>
  </numFmts>
  <fonts count="35" x14ac:knownFonts="1">
    <font>
      <sz val="12"/>
      <color theme="1"/>
      <name val="ＭＳ Ｐ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6"/>
      <name val="ＭＳ Ｐ明朝"/>
      <family val="1"/>
      <charset val="128"/>
    </font>
    <font>
      <sz val="12"/>
      <color theme="1"/>
      <name val="HG丸ｺﾞｼｯｸM-PRO"/>
      <family val="3"/>
      <charset val="128"/>
    </font>
    <font>
      <b/>
      <sz val="14"/>
      <color theme="1"/>
      <name val="ＭＳ Ｐ明朝"/>
      <family val="1"/>
      <charset val="128"/>
    </font>
    <font>
      <sz val="14"/>
      <color theme="1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4"/>
      <color theme="3" tint="0.39997558519241921"/>
      <name val="HG丸ｺﾞｼｯｸM-PRO"/>
      <family val="3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4"/>
      <color theme="3" tint="0.3999755851924192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color theme="1"/>
      <name val="HG行書体"/>
      <family val="4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4"/>
      <color rgb="FF0070C0"/>
      <name val="HG丸ｺﾞｼｯｸM-PRO"/>
      <family val="3"/>
      <charset val="128"/>
    </font>
    <font>
      <sz val="14"/>
      <color rgb="FF00B050"/>
      <name val="HG丸ｺﾞｼｯｸM-PRO"/>
      <family val="3"/>
      <charset val="128"/>
    </font>
    <font>
      <b/>
      <sz val="14"/>
      <color rgb="FFC0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n">
        <color indexed="64"/>
      </top>
      <bottom style="thick">
        <color rgb="FF0070C0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/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7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38" fontId="0" fillId="0" borderId="1" xfId="0" applyNumberFormat="1" applyBorder="1">
      <alignment vertical="center"/>
    </xf>
    <xf numFmtId="176" fontId="9" fillId="0" borderId="1" xfId="0" applyNumberFormat="1" applyFont="1" applyBorder="1" applyAlignment="1">
      <alignment horizontal="center" vertical="center" wrapText="1"/>
    </xf>
    <xf numFmtId="3" fontId="0" fillId="0" borderId="1" xfId="0" applyNumberFormat="1" applyBorder="1">
      <alignment vertical="center"/>
    </xf>
    <xf numFmtId="0" fontId="8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38" fontId="11" fillId="0" borderId="1" xfId="1" applyFont="1" applyBorder="1">
      <alignment vertical="center"/>
    </xf>
    <xf numFmtId="38" fontId="11" fillId="0" borderId="0" xfId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176" fontId="13" fillId="0" borderId="0" xfId="0" applyNumberFormat="1" applyFont="1" applyAlignment="1">
      <alignment horizontal="center" vertical="center" wrapText="1"/>
    </xf>
    <xf numFmtId="3" fontId="0" fillId="0" borderId="0" xfId="0" applyNumberFormat="1">
      <alignment vertical="center"/>
    </xf>
    <xf numFmtId="58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7" fontId="0" fillId="0" borderId="0" xfId="0" applyNumberFormat="1" applyAlignment="1">
      <alignment horizontal="left" vertical="center"/>
    </xf>
    <xf numFmtId="0" fontId="15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20" fontId="20" fillId="0" borderId="0" xfId="0" applyNumberFormat="1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21" fillId="0" borderId="0" xfId="0" applyFont="1">
      <alignment vertical="center"/>
    </xf>
    <xf numFmtId="12" fontId="20" fillId="0" borderId="0" xfId="0" applyNumberFormat="1" applyFont="1">
      <alignment vertical="center"/>
    </xf>
    <xf numFmtId="0" fontId="22" fillId="0" borderId="0" xfId="0" quotePrefix="1" applyFont="1">
      <alignment vertical="center"/>
    </xf>
    <xf numFmtId="11" fontId="22" fillId="0" borderId="0" xfId="0" quotePrefix="1" applyNumberFormat="1" applyFont="1">
      <alignment vertical="center"/>
    </xf>
    <xf numFmtId="14" fontId="20" fillId="0" borderId="0" xfId="0" applyNumberFormat="1" applyFont="1">
      <alignment vertical="center"/>
    </xf>
    <xf numFmtId="0" fontId="20" fillId="0" borderId="0" xfId="0" quotePrefix="1" applyFont="1">
      <alignment vertical="center"/>
    </xf>
    <xf numFmtId="0" fontId="23" fillId="0" borderId="0" xfId="0" applyFont="1">
      <alignment vertical="center"/>
    </xf>
    <xf numFmtId="11" fontId="0" fillId="0" borderId="0" xfId="0" applyNumberFormat="1">
      <alignment vertical="center"/>
    </xf>
    <xf numFmtId="14" fontId="10" fillId="0" borderId="0" xfId="0" applyNumberFormat="1" applyFont="1">
      <alignment vertical="center"/>
    </xf>
    <xf numFmtId="11" fontId="12" fillId="0" borderId="0" xfId="0" quotePrefix="1" applyNumberFormat="1" applyFont="1">
      <alignment vertical="center"/>
    </xf>
    <xf numFmtId="0" fontId="24" fillId="0" borderId="0" xfId="0" applyFont="1">
      <alignment vertical="center"/>
    </xf>
    <xf numFmtId="42" fontId="15" fillId="0" borderId="0" xfId="0" applyNumberFormat="1" applyFont="1">
      <alignment vertical="center"/>
    </xf>
    <xf numFmtId="0" fontId="0" fillId="0" borderId="3" xfId="0" applyBorder="1">
      <alignment vertical="center"/>
    </xf>
    <xf numFmtId="178" fontId="0" fillId="0" borderId="1" xfId="1" applyNumberFormat="1" applyFont="1" applyBorder="1">
      <alignment vertical="center"/>
    </xf>
    <xf numFmtId="0" fontId="25" fillId="0" borderId="2" xfId="0" applyFont="1" applyBorder="1">
      <alignment vertical="center"/>
    </xf>
    <xf numFmtId="178" fontId="10" fillId="0" borderId="3" xfId="1" quotePrefix="1" applyNumberFormat="1" applyFont="1" applyBorder="1" applyAlignment="1">
      <alignment horizontal="right" vertical="center"/>
    </xf>
    <xf numFmtId="179" fontId="0" fillId="0" borderId="1" xfId="1" applyNumberFormat="1" applyFont="1" applyBorder="1">
      <alignment vertical="center"/>
    </xf>
    <xf numFmtId="179" fontId="0" fillId="0" borderId="1" xfId="0" applyNumberFormat="1" applyBorder="1">
      <alignment vertical="center"/>
    </xf>
    <xf numFmtId="0" fontId="0" fillId="0" borderId="0" xfId="0" applyAlignment="1">
      <alignment horizontal="right" vertical="center"/>
    </xf>
    <xf numFmtId="0" fontId="25" fillId="0" borderId="4" xfId="0" applyFont="1" applyBorder="1">
      <alignment vertical="center"/>
    </xf>
    <xf numFmtId="3" fontId="0" fillId="0" borderId="5" xfId="1" applyNumberFormat="1" applyFont="1" applyBorder="1">
      <alignment vertical="center"/>
    </xf>
    <xf numFmtId="0" fontId="0" fillId="0" borderId="5" xfId="0" applyBorder="1">
      <alignment vertical="center"/>
    </xf>
    <xf numFmtId="0" fontId="12" fillId="0" borderId="0" xfId="0" applyFont="1" applyAlignment="1">
      <alignment horizontal="left" vertical="center"/>
    </xf>
    <xf numFmtId="180" fontId="0" fillId="0" borderId="0" xfId="0" applyNumberFormat="1">
      <alignment vertical="center"/>
    </xf>
    <xf numFmtId="0" fontId="0" fillId="2" borderId="1" xfId="0" applyFill="1" applyBorder="1">
      <alignment vertical="center"/>
    </xf>
    <xf numFmtId="14" fontId="0" fillId="0" borderId="0" xfId="0" applyNumberFormat="1">
      <alignment vertical="center"/>
    </xf>
    <xf numFmtId="38" fontId="0" fillId="0" borderId="0" xfId="0" applyNumberFormat="1">
      <alignment vertical="center"/>
    </xf>
    <xf numFmtId="176" fontId="0" fillId="0" borderId="0" xfId="0" applyNumberFormat="1">
      <alignment vertical="center"/>
    </xf>
    <xf numFmtId="182" fontId="26" fillId="0" borderId="0" xfId="0" applyNumberFormat="1" applyFont="1">
      <alignment vertical="center"/>
    </xf>
    <xf numFmtId="0" fontId="4" fillId="0" borderId="0" xfId="0" applyFont="1">
      <alignment vertical="center"/>
    </xf>
    <xf numFmtId="0" fontId="0" fillId="0" borderId="6" xfId="0" applyBorder="1">
      <alignment vertical="center"/>
    </xf>
    <xf numFmtId="0" fontId="15" fillId="0" borderId="7" xfId="0" applyFont="1" applyBorder="1">
      <alignment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0" fillId="0" borderId="9" xfId="0" applyBorder="1">
      <alignment vertical="center"/>
    </xf>
    <xf numFmtId="183" fontId="0" fillId="0" borderId="11" xfId="0" applyNumberFormat="1" applyBorder="1">
      <alignment vertical="center"/>
    </xf>
    <xf numFmtId="38" fontId="0" fillId="0" borderId="11" xfId="0" applyNumberFormat="1" applyBorder="1">
      <alignment vertical="center"/>
    </xf>
    <xf numFmtId="41" fontId="0" fillId="0" borderId="13" xfId="0" applyNumberFormat="1" applyBorder="1">
      <alignment vertical="center"/>
    </xf>
    <xf numFmtId="0" fontId="27" fillId="0" borderId="0" xfId="0" applyFont="1">
      <alignment vertical="center"/>
    </xf>
    <xf numFmtId="176" fontId="13" fillId="0" borderId="14" xfId="0" applyNumberFormat="1" applyFont="1" applyBorder="1" applyAlignment="1">
      <alignment horizontal="center" vertical="center" wrapText="1"/>
    </xf>
    <xf numFmtId="176" fontId="13" fillId="0" borderId="15" xfId="0" applyNumberFormat="1" applyFont="1" applyBorder="1" applyAlignment="1">
      <alignment horizontal="center" vertical="center" wrapText="1"/>
    </xf>
    <xf numFmtId="176" fontId="13" fillId="0" borderId="16" xfId="0" applyNumberFormat="1" applyFont="1" applyBorder="1" applyAlignment="1">
      <alignment horizontal="center" vertical="center" wrapText="1"/>
    </xf>
    <xf numFmtId="0" fontId="28" fillId="0" borderId="0" xfId="0" applyFont="1">
      <alignment vertical="center"/>
    </xf>
    <xf numFmtId="177" fontId="0" fillId="0" borderId="17" xfId="0" applyNumberFormat="1" applyBorder="1" applyAlignment="1">
      <alignment horizontal="right" vertical="center"/>
    </xf>
    <xf numFmtId="0" fontId="0" fillId="0" borderId="0" xfId="0" applyAlignment="1">
      <alignment horizontal="left" vertical="center" indent="1"/>
    </xf>
    <xf numFmtId="38" fontId="0" fillId="0" borderId="18" xfId="0" applyNumberFormat="1" applyBorder="1">
      <alignment vertical="center"/>
    </xf>
    <xf numFmtId="38" fontId="0" fillId="0" borderId="19" xfId="0" applyNumberFormat="1" applyBorder="1">
      <alignment vertical="center"/>
    </xf>
    <xf numFmtId="38" fontId="0" fillId="0" borderId="20" xfId="0" applyNumberFormat="1" applyBorder="1">
      <alignment vertical="center"/>
    </xf>
    <xf numFmtId="38" fontId="0" fillId="0" borderId="21" xfId="0" applyNumberFormat="1" applyBorder="1">
      <alignment vertical="center"/>
    </xf>
    <xf numFmtId="38" fontId="0" fillId="0" borderId="22" xfId="0" applyNumberFormat="1" applyBorder="1">
      <alignment vertical="center"/>
    </xf>
    <xf numFmtId="38" fontId="0" fillId="0" borderId="23" xfId="0" applyNumberFormat="1" applyBorder="1">
      <alignment vertical="center"/>
    </xf>
    <xf numFmtId="38" fontId="0" fillId="0" borderId="24" xfId="0" applyNumberFormat="1" applyBorder="1">
      <alignment vertical="center"/>
    </xf>
    <xf numFmtId="38" fontId="0" fillId="0" borderId="25" xfId="0" applyNumberFormat="1" applyBorder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indent="2"/>
    </xf>
    <xf numFmtId="0" fontId="31" fillId="0" borderId="0" xfId="0" applyFont="1">
      <alignment vertical="center"/>
    </xf>
    <xf numFmtId="0" fontId="12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81" fontId="12" fillId="0" borderId="0" xfId="0" applyNumberFormat="1" applyFont="1" applyAlignment="1">
      <alignment horizontal="right"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0" fillId="0" borderId="0" xfId="0" applyAlignment="1">
      <alignment horizontal="center" vertical="center"/>
    </xf>
    <xf numFmtId="0" fontId="34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21" fillId="0" borderId="0" xfId="0" applyFont="1" applyAlignment="1">
      <alignment vertical="top"/>
    </xf>
    <xf numFmtId="0" fontId="21" fillId="0" borderId="0" xfId="0" applyFont="1" applyAlignment="1">
      <alignment vertical="center"/>
    </xf>
  </cellXfs>
  <cellStyles count="2">
    <cellStyle name="桁区切り" xfId="1" builtinId="6"/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1.png"/><Relationship Id="rId3" Type="http://schemas.openxmlformats.org/officeDocument/2006/relationships/image" Target="../media/image3.png"/><Relationship Id="rId7" Type="http://schemas.microsoft.com/office/2007/relationships/hdphoto" Target="../media/hdphoto1.wdp"/><Relationship Id="rId12" Type="http://schemas.openxmlformats.org/officeDocument/2006/relationships/image" Target="../media/image10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9.png"/><Relationship Id="rId5" Type="http://schemas.openxmlformats.org/officeDocument/2006/relationships/image" Target="../media/image5.png"/><Relationship Id="rId10" Type="http://schemas.openxmlformats.org/officeDocument/2006/relationships/image" Target="../media/image8.png"/><Relationship Id="rId4" Type="http://schemas.openxmlformats.org/officeDocument/2006/relationships/image" Target="../media/image4.png"/><Relationship Id="rId9" Type="http://schemas.microsoft.com/office/2007/relationships/hdphoto" Target="../media/hdphoto2.wdp"/><Relationship Id="rId14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17.png"/><Relationship Id="rId12" Type="http://schemas.openxmlformats.org/officeDocument/2006/relationships/image" Target="../media/image22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6.png"/><Relationship Id="rId11" Type="http://schemas.openxmlformats.org/officeDocument/2006/relationships/image" Target="../media/image21.png"/><Relationship Id="rId5" Type="http://schemas.openxmlformats.org/officeDocument/2006/relationships/image" Target="../media/image15.png"/><Relationship Id="rId10" Type="http://schemas.openxmlformats.org/officeDocument/2006/relationships/image" Target="../media/image20.png"/><Relationship Id="rId4" Type="http://schemas.openxmlformats.org/officeDocument/2006/relationships/image" Target="../media/image4.png"/><Relationship Id="rId9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190500</xdr:colOff>
      <xdr:row>19</xdr:row>
      <xdr:rowOff>148433</xdr:rowOff>
    </xdr:from>
    <xdr:to>
      <xdr:col>23</xdr:col>
      <xdr:colOff>382905</xdr:colOff>
      <xdr:row>28</xdr:row>
      <xdr:rowOff>189978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796260" y="4628993"/>
          <a:ext cx="1533525" cy="19465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129542</xdr:colOff>
      <xdr:row>3</xdr:row>
      <xdr:rowOff>55387</xdr:rowOff>
    </xdr:from>
    <xdr:to>
      <xdr:col>2</xdr:col>
      <xdr:colOff>2994661</xdr:colOff>
      <xdr:row>8</xdr:row>
      <xdr:rowOff>243840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90EE637E-4886-9E51-0BDC-990979693357}"/>
            </a:ext>
          </a:extLst>
        </xdr:cNvPr>
        <xdr:cNvGrpSpPr/>
      </xdr:nvGrpSpPr>
      <xdr:grpSpPr>
        <a:xfrm>
          <a:off x="1127762" y="809767"/>
          <a:ext cx="2865119" cy="1445753"/>
          <a:chOff x="24095" y="84695"/>
          <a:chExt cx="3327400" cy="1323554"/>
        </a:xfrm>
      </xdr:grpSpPr>
      <xdr:sp macro="" textlink="">
        <xdr:nvSpPr>
          <xdr:cNvPr id="17" name="テキスト ボックス 80">
            <a:extLst>
              <a:ext uri="{FF2B5EF4-FFF2-40B4-BE49-F238E27FC236}">
                <a16:creationId xmlns:a16="http://schemas.microsoft.com/office/drawing/2014/main" id="{223EE136-FA4F-2ED2-5DF7-87712481866C}"/>
              </a:ext>
            </a:extLst>
          </xdr:cNvPr>
          <xdr:cNvSpPr txBox="1"/>
        </xdr:nvSpPr>
        <xdr:spPr>
          <a:xfrm>
            <a:off x="24095" y="84695"/>
            <a:ext cx="3327400" cy="1323554"/>
          </a:xfrm>
          <a:prstGeom prst="rect">
            <a:avLst/>
          </a:prstGeom>
          <a:solidFill>
            <a:schemeClr val="lt1"/>
          </a:solidFill>
          <a:ln w="6350">
            <a:solidFill>
              <a:prstClr val="black"/>
            </a:solidFill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just">
              <a:buNone/>
            </a:pPr>
            <a:r>
              <a:rPr lang="en-US" sz="1050" kern="100">
                <a:effectLst/>
                <a:latin typeface="Century" panose="02040604050505020304" pitchFamily="18" charset="0"/>
                <a:ea typeface="ＭＳ Ｐゴシック" panose="020B0600070205080204" pitchFamily="50" charset="-128"/>
                <a:cs typeface="Times New Roman" panose="02020603050405020304" pitchFamily="18" charset="0"/>
              </a:rPr>
              <a:t>             </a:t>
            </a:r>
            <a:r>
              <a:rPr lang="ja-JP" altLang="en-US" sz="1200" b="1" kern="100">
                <a:effectLst/>
                <a:latin typeface="Century" panose="02040604050505020304" pitchFamily="18" charset="0"/>
                <a:ea typeface="ＭＳ Ｐゴシック" panose="020B0600070205080204" pitchFamily="50" charset="-128"/>
                <a:cs typeface="Times New Roman" panose="02020603050405020304" pitchFamily="18" charset="0"/>
              </a:rPr>
              <a:t>セル入力文字の修正</a:t>
            </a:r>
            <a:r>
              <a:rPr lang="ja-JP" altLang="en-US" sz="1200" b="1" kern="100"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Times New Roman" panose="02020603050405020304" pitchFamily="18" charset="0"/>
              </a:rPr>
              <a:t>方法</a:t>
            </a:r>
            <a:endParaRPr lang="en-US" altLang="ja-JP" sz="1050" b="1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endParaRPr>
          </a:p>
          <a:p>
            <a:pPr algn="just">
              <a:buNone/>
            </a:pPr>
            <a:r>
              <a:rPr lang="ja-JP" altLang="en-US" sz="1050" b="1" kern="100"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Times New Roman" panose="02020603050405020304" pitchFamily="18" charset="0"/>
              </a:rPr>
              <a:t>           文字列の修正には</a:t>
            </a:r>
            <a:r>
              <a:rPr lang="ja-JP" sz="1050" b="1" kern="100"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Times New Roman" panose="02020603050405020304" pitchFamily="18" charset="0"/>
              </a:rPr>
              <a:t>３つの方法あり</a:t>
            </a:r>
          </a:p>
          <a:p>
            <a:pPr marL="529590" indent="-529590" algn="just">
              <a:buNone/>
            </a:pPr>
            <a:r>
              <a:rPr lang="ja-JP" sz="1000" b="1" kern="100"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Times New Roman" panose="02020603050405020304" pitchFamily="18" charset="0"/>
              </a:rPr>
              <a:t>・</a:t>
            </a:r>
            <a:r>
              <a:rPr lang="ja-JP" sz="1000" b="1" kern="100">
                <a:solidFill>
                  <a:schemeClr val="tx1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Times New Roman" panose="02020603050405020304" pitchFamily="18" charset="0"/>
              </a:rPr>
              <a:t>その１</a:t>
            </a:r>
            <a:r>
              <a:rPr lang="ja-JP" sz="1050" b="1" kern="100">
                <a:solidFill>
                  <a:schemeClr val="tx1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Times New Roman" panose="02020603050405020304" pitchFamily="18" charset="0"/>
              </a:rPr>
              <a:t>：</a:t>
            </a:r>
            <a:r>
              <a:rPr lang="ja-JP" sz="1000" b="1" kern="100">
                <a:solidFill>
                  <a:schemeClr val="tx1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Times New Roman" panose="02020603050405020304" pitchFamily="18" charset="0"/>
              </a:rPr>
              <a:t>修正したいセルを選択しダブルクリックしてカーソルが点滅状態にする</a:t>
            </a:r>
            <a:endParaRPr lang="ja-JP" sz="1050" b="1" kern="1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endParaRPr>
          </a:p>
          <a:p>
            <a:pPr marL="529590" indent="-529590" algn="just">
              <a:buNone/>
            </a:pPr>
            <a:r>
              <a:rPr lang="ja-JP" sz="1000" b="1" kern="100"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Times New Roman" panose="02020603050405020304" pitchFamily="18" charset="0"/>
              </a:rPr>
              <a:t>・その２：修正したいセルを選択し</a:t>
            </a:r>
            <a:r>
              <a:rPr lang="en-US" sz="1000" b="1" kern="100"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Times New Roman" panose="02020603050405020304" pitchFamily="18" charset="0"/>
              </a:rPr>
              <a:t>F2</a:t>
            </a:r>
            <a:r>
              <a:rPr lang="ja-JP" sz="1000" b="1" kern="100"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Times New Roman" panose="02020603050405020304" pitchFamily="18" charset="0"/>
              </a:rPr>
              <a:t>ｷｰを押すとカーソルが点滅状態になる</a:t>
            </a:r>
            <a:endParaRPr lang="ja-JP" sz="1050" b="1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endParaRPr>
          </a:p>
          <a:p>
            <a:pPr marL="529590" indent="-529590" algn="just">
              <a:buNone/>
            </a:pPr>
            <a:r>
              <a:rPr lang="ja-JP" sz="1000" b="1" kern="100"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Times New Roman" panose="02020603050405020304" pitchFamily="18" charset="0"/>
              </a:rPr>
              <a:t>・その３：数式バー上でクリックしカーソルを点滅状態</a:t>
            </a:r>
            <a:r>
              <a:rPr lang="ja-JP" altLang="en-US" sz="1000" b="1" kern="100"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Times New Roman" panose="02020603050405020304" pitchFamily="18" charset="0"/>
              </a:rPr>
              <a:t>に</a:t>
            </a:r>
            <a:r>
              <a:rPr lang="ja-JP" sz="1000" b="1" kern="100"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Times New Roman" panose="02020603050405020304" pitchFamily="18" charset="0"/>
              </a:rPr>
              <a:t>する</a:t>
            </a:r>
            <a:endParaRPr lang="ja-JP" sz="1050" b="1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endParaRPr>
          </a:p>
        </xdr:txBody>
      </xdr:sp>
      <xdr:pic>
        <xdr:nvPicPr>
          <xdr:cNvPr id="18" name="図 17">
            <a:extLst>
              <a:ext uri="{FF2B5EF4-FFF2-40B4-BE49-F238E27FC236}">
                <a16:creationId xmlns:a16="http://schemas.microsoft.com/office/drawing/2014/main" id="{856FA277-01DC-F07B-4549-9554BC3F5C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alphaModFix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4057" y="89797"/>
            <a:ext cx="444500" cy="318763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 editAs="oneCell">
    <xdr:from>
      <xdr:col>2</xdr:col>
      <xdr:colOff>251460</xdr:colOff>
      <xdr:row>0</xdr:row>
      <xdr:rowOff>178100</xdr:rowOff>
    </xdr:from>
    <xdr:to>
      <xdr:col>2</xdr:col>
      <xdr:colOff>518160</xdr:colOff>
      <xdr:row>2</xdr:row>
      <xdr:rowOff>70486</xdr:rowOff>
    </xdr:to>
    <xdr:pic>
      <xdr:nvPicPr>
        <xdr:cNvPr id="19" name="図 18" descr="アイコン&#10;&#10;自動的に生成された説明">
          <a:extLst>
            <a:ext uri="{FF2B5EF4-FFF2-40B4-BE49-F238E27FC236}">
              <a16:creationId xmlns:a16="http://schemas.microsoft.com/office/drawing/2014/main" id="{013445B6-2325-8D8E-49CE-2DCE565BE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9680" y="178100"/>
          <a:ext cx="266700" cy="395306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9</xdr:row>
      <xdr:rowOff>110984</xdr:rowOff>
    </xdr:from>
    <xdr:to>
      <xdr:col>1</xdr:col>
      <xdr:colOff>22860</xdr:colOff>
      <xdr:row>11</xdr:row>
      <xdr:rowOff>13970</xdr:rowOff>
    </xdr:to>
    <xdr:pic>
      <xdr:nvPicPr>
        <xdr:cNvPr id="21" name="図 20" descr="アイコン&#10;&#10;自動的に生成された説明">
          <a:extLst>
            <a:ext uri="{FF2B5EF4-FFF2-40B4-BE49-F238E27FC236}">
              <a16:creationId xmlns:a16="http://schemas.microsoft.com/office/drawing/2014/main" id="{D632BAD8-7F7A-AC8F-C2C3-3DAD3E4E0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" y="2374124"/>
          <a:ext cx="281940" cy="405906"/>
        </a:xfrm>
        <a:prstGeom prst="rect">
          <a:avLst/>
        </a:prstGeom>
      </xdr:spPr>
    </xdr:pic>
    <xdr:clientData/>
  </xdr:twoCellAnchor>
  <xdr:twoCellAnchor editAs="oneCell">
    <xdr:from>
      <xdr:col>8</xdr:col>
      <xdr:colOff>30480</xdr:colOff>
      <xdr:row>28</xdr:row>
      <xdr:rowOff>160021</xdr:rowOff>
    </xdr:from>
    <xdr:to>
      <xdr:col>13</xdr:col>
      <xdr:colOff>518160</xdr:colOff>
      <xdr:row>40</xdr:row>
      <xdr:rowOff>121920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B647A556-8065-AF99-8463-C7EF18472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90360" y="6568441"/>
          <a:ext cx="3954780" cy="2385059"/>
        </a:xfrm>
        <a:prstGeom prst="rect">
          <a:avLst/>
        </a:prstGeom>
        <a:ln w="19050">
          <a:solidFill>
            <a:srgbClr val="C00000"/>
          </a:solidFill>
        </a:ln>
      </xdr:spPr>
    </xdr:pic>
    <xdr:clientData/>
  </xdr:twoCellAnchor>
  <xdr:twoCellAnchor editAs="oneCell">
    <xdr:from>
      <xdr:col>2</xdr:col>
      <xdr:colOff>2964180</xdr:colOff>
      <xdr:row>9</xdr:row>
      <xdr:rowOff>137160</xdr:rowOff>
    </xdr:from>
    <xdr:to>
      <xdr:col>2</xdr:col>
      <xdr:colOff>3237042</xdr:colOff>
      <xdr:row>11</xdr:row>
      <xdr:rowOff>32385</xdr:rowOff>
    </xdr:to>
    <xdr:pic>
      <xdr:nvPicPr>
        <xdr:cNvPr id="25" name="図 24" descr="ロゴ&#10;&#10;自動的に生成された説明">
          <a:extLst>
            <a:ext uri="{FF2B5EF4-FFF2-40B4-BE49-F238E27FC236}">
              <a16:creationId xmlns:a16="http://schemas.microsoft.com/office/drawing/2014/main" id="{8B1B975B-AA49-8A77-FA61-CFE4F6C64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duotone>
            <a:prstClr val="black"/>
            <a:srgbClr val="00B050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0" y="2400300"/>
          <a:ext cx="272862" cy="398145"/>
        </a:xfrm>
        <a:prstGeom prst="rect">
          <a:avLst/>
        </a:prstGeom>
      </xdr:spPr>
    </xdr:pic>
    <xdr:clientData/>
  </xdr:twoCellAnchor>
  <xdr:twoCellAnchor editAs="oneCell">
    <xdr:from>
      <xdr:col>2</xdr:col>
      <xdr:colOff>1798320</xdr:colOff>
      <xdr:row>25</xdr:row>
      <xdr:rowOff>79852</xdr:rowOff>
    </xdr:from>
    <xdr:to>
      <xdr:col>2</xdr:col>
      <xdr:colOff>2110740</xdr:colOff>
      <xdr:row>27</xdr:row>
      <xdr:rowOff>108585</xdr:rowOff>
    </xdr:to>
    <xdr:pic>
      <xdr:nvPicPr>
        <xdr:cNvPr id="2" name="図 1" descr="ロゴ, アイコン&#10;&#10;自動的に生成された説明">
          <a:extLst>
            <a:ext uri="{FF2B5EF4-FFF2-40B4-BE49-F238E27FC236}">
              <a16:creationId xmlns:a16="http://schemas.microsoft.com/office/drawing/2014/main" id="{A7E3313F-60FF-A247-6A66-E182BD7E5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6540" y="5810092"/>
          <a:ext cx="312420" cy="463073"/>
        </a:xfrm>
        <a:prstGeom prst="rect">
          <a:avLst/>
        </a:prstGeom>
      </xdr:spPr>
    </xdr:pic>
    <xdr:clientData/>
  </xdr:twoCellAnchor>
  <xdr:twoCellAnchor editAs="oneCell">
    <xdr:from>
      <xdr:col>7</xdr:col>
      <xdr:colOff>655320</xdr:colOff>
      <xdr:row>0</xdr:row>
      <xdr:rowOff>152400</xdr:rowOff>
    </xdr:from>
    <xdr:to>
      <xdr:col>8</xdr:col>
      <xdr:colOff>281940</xdr:colOff>
      <xdr:row>2</xdr:row>
      <xdr:rowOff>55386</xdr:rowOff>
    </xdr:to>
    <xdr:pic>
      <xdr:nvPicPr>
        <xdr:cNvPr id="4" name="図 3" descr="アイコン&#10;&#10;自動的に生成された説明">
          <a:extLst>
            <a:ext uri="{FF2B5EF4-FFF2-40B4-BE49-F238E27FC236}">
              <a16:creationId xmlns:a16="http://schemas.microsoft.com/office/drawing/2014/main" id="{BD222154-F956-4E2F-BF7B-952145A2E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7140" y="152400"/>
          <a:ext cx="281940" cy="405906"/>
        </a:xfrm>
        <a:prstGeom prst="rect">
          <a:avLst/>
        </a:prstGeom>
      </xdr:spPr>
    </xdr:pic>
    <xdr:clientData/>
  </xdr:twoCellAnchor>
  <xdr:twoCellAnchor>
    <xdr:from>
      <xdr:col>8</xdr:col>
      <xdr:colOff>60960</xdr:colOff>
      <xdr:row>4</xdr:row>
      <xdr:rowOff>190956</xdr:rowOff>
    </xdr:from>
    <xdr:to>
      <xdr:col>14</xdr:col>
      <xdr:colOff>482600</xdr:colOff>
      <xdr:row>21</xdr:row>
      <xdr:rowOff>114300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72082394-DF15-2A2D-E544-00C5491D86C4}"/>
            </a:ext>
          </a:extLst>
        </xdr:cNvPr>
        <xdr:cNvGrpSpPr/>
      </xdr:nvGrpSpPr>
      <xdr:grpSpPr>
        <a:xfrm>
          <a:off x="6720840" y="1196796"/>
          <a:ext cx="4582160" cy="3840024"/>
          <a:chOff x="6675120" y="815796"/>
          <a:chExt cx="4582160" cy="3817164"/>
        </a:xfrm>
      </xdr:grpSpPr>
      <xdr:pic>
        <xdr:nvPicPr>
          <xdr:cNvPr id="14" name="図 13">
            <a:extLst>
              <a:ext uri="{FF2B5EF4-FFF2-40B4-BE49-F238E27FC236}">
                <a16:creationId xmlns:a16="http://schemas.microsoft.com/office/drawing/2014/main" id="{B5D62856-01BF-B56B-C90F-50C1FD7B00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6675120" y="815796"/>
            <a:ext cx="4533900" cy="1333043"/>
          </a:xfrm>
          <a:prstGeom prst="rect">
            <a:avLst/>
          </a:prstGeom>
        </xdr:spPr>
      </xdr:pic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2B4A7EE9-4608-29FA-FFE9-6139EFA6B886}"/>
              </a:ext>
            </a:extLst>
          </xdr:cNvPr>
          <xdr:cNvCxnSpPr>
            <a:stCxn id="12" idx="3"/>
          </xdr:cNvCxnSpPr>
        </xdr:nvCxnSpPr>
        <xdr:spPr>
          <a:xfrm flipH="1">
            <a:off x="6918960" y="2068112"/>
            <a:ext cx="4056477" cy="438868"/>
          </a:xfrm>
          <a:prstGeom prst="line">
            <a:avLst/>
          </a:prstGeom>
          <a:ln w="12700">
            <a:solidFill>
              <a:srgbClr val="EE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85F7565B-962B-6EA6-B998-F694682867B2}"/>
              </a:ext>
            </a:extLst>
          </xdr:cNvPr>
          <xdr:cNvCxnSpPr/>
        </xdr:nvCxnSpPr>
        <xdr:spPr>
          <a:xfrm flipH="1">
            <a:off x="10805160" y="2105418"/>
            <a:ext cx="283210" cy="447282"/>
          </a:xfrm>
          <a:prstGeom prst="line">
            <a:avLst/>
          </a:prstGeom>
          <a:ln w="12700">
            <a:solidFill>
              <a:srgbClr val="EE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楕円 11">
            <a:extLst>
              <a:ext uri="{FF2B5EF4-FFF2-40B4-BE49-F238E27FC236}">
                <a16:creationId xmlns:a16="http://schemas.microsoft.com/office/drawing/2014/main" id="{E2EA5D9D-235E-2C06-0EF3-2043895B4C8E}"/>
              </a:ext>
            </a:extLst>
          </xdr:cNvPr>
          <xdr:cNvSpPr/>
        </xdr:nvSpPr>
        <xdr:spPr>
          <a:xfrm>
            <a:off x="10927080" y="1809852"/>
            <a:ext cx="330200" cy="302570"/>
          </a:xfrm>
          <a:prstGeom prst="ellipse">
            <a:avLst/>
          </a:prstGeom>
          <a:noFill/>
          <a:ln>
            <a:solidFill>
              <a:srgbClr val="EE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00A5B8BD-B894-74C8-4882-8495C8B55A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/>
          <a:stretch>
            <a:fillRect/>
          </a:stretch>
        </xdr:blipFill>
        <xdr:spPr>
          <a:xfrm>
            <a:off x="6911339" y="2519121"/>
            <a:ext cx="3901577" cy="2113839"/>
          </a:xfrm>
          <a:prstGeom prst="rect">
            <a:avLst/>
          </a:prstGeom>
          <a:ln w="19050">
            <a:solidFill>
              <a:srgbClr val="0070C0"/>
            </a:solidFill>
          </a:ln>
        </xdr:spPr>
      </xdr:pic>
      <xdr:sp macro="" textlink="">
        <xdr:nvSpPr>
          <xdr:cNvPr id="32" name="四角形: 角を丸くする 31">
            <a:extLst>
              <a:ext uri="{FF2B5EF4-FFF2-40B4-BE49-F238E27FC236}">
                <a16:creationId xmlns:a16="http://schemas.microsoft.com/office/drawing/2014/main" id="{97837E35-7927-699D-4C8F-97F3AD557DB0}"/>
              </a:ext>
            </a:extLst>
          </xdr:cNvPr>
          <xdr:cNvSpPr/>
        </xdr:nvSpPr>
        <xdr:spPr>
          <a:xfrm>
            <a:off x="6918960" y="2948940"/>
            <a:ext cx="1005840" cy="266700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3" name="四角形: 角を丸くする 32">
            <a:extLst>
              <a:ext uri="{FF2B5EF4-FFF2-40B4-BE49-F238E27FC236}">
                <a16:creationId xmlns:a16="http://schemas.microsoft.com/office/drawing/2014/main" id="{F32C11AC-B55B-1019-5E80-A8E4EE12CE28}"/>
              </a:ext>
            </a:extLst>
          </xdr:cNvPr>
          <xdr:cNvSpPr/>
        </xdr:nvSpPr>
        <xdr:spPr>
          <a:xfrm>
            <a:off x="8016240" y="3672840"/>
            <a:ext cx="1325880" cy="259080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 editAs="oneCell">
    <xdr:from>
      <xdr:col>16</xdr:col>
      <xdr:colOff>30480</xdr:colOff>
      <xdr:row>0</xdr:row>
      <xdr:rowOff>160020</xdr:rowOff>
    </xdr:from>
    <xdr:to>
      <xdr:col>16</xdr:col>
      <xdr:colOff>303342</xdr:colOff>
      <xdr:row>2</xdr:row>
      <xdr:rowOff>55245</xdr:rowOff>
    </xdr:to>
    <xdr:pic>
      <xdr:nvPicPr>
        <xdr:cNvPr id="35" name="図 34" descr="ロゴ&#10;&#10;自動的に生成された説明">
          <a:extLst>
            <a:ext uri="{FF2B5EF4-FFF2-40B4-BE49-F238E27FC236}">
              <a16:creationId xmlns:a16="http://schemas.microsoft.com/office/drawing/2014/main" id="{55CC67BF-0492-416D-BF26-6E0A20861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duotone>
            <a:prstClr val="black"/>
            <a:srgbClr val="00B050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colorTemperature colorTemp="47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7720" y="160020"/>
          <a:ext cx="272862" cy="398145"/>
        </a:xfrm>
        <a:prstGeom prst="rect">
          <a:avLst/>
        </a:prstGeom>
      </xdr:spPr>
    </xdr:pic>
    <xdr:clientData/>
  </xdr:twoCellAnchor>
  <xdr:twoCellAnchor>
    <xdr:from>
      <xdr:col>15</xdr:col>
      <xdr:colOff>678180</xdr:colOff>
      <xdr:row>3</xdr:row>
      <xdr:rowOff>152400</xdr:rowOff>
    </xdr:from>
    <xdr:to>
      <xdr:col>21</xdr:col>
      <xdr:colOff>556260</xdr:colOff>
      <xdr:row>12</xdr:row>
      <xdr:rowOff>198606</xdr:rowOff>
    </xdr:to>
    <xdr:grpSp>
      <xdr:nvGrpSpPr>
        <xdr:cNvPr id="38" name="グループ化 37">
          <a:extLst>
            <a:ext uri="{FF2B5EF4-FFF2-40B4-BE49-F238E27FC236}">
              <a16:creationId xmlns:a16="http://schemas.microsoft.com/office/drawing/2014/main" id="{B7E5E745-DB3C-48BA-877B-7AD5E97601EE}"/>
            </a:ext>
          </a:extLst>
        </xdr:cNvPr>
        <xdr:cNvGrpSpPr/>
      </xdr:nvGrpSpPr>
      <xdr:grpSpPr>
        <a:xfrm>
          <a:off x="12192000" y="906780"/>
          <a:ext cx="3970020" cy="2271246"/>
          <a:chOff x="12329160" y="906780"/>
          <a:chExt cx="3970020" cy="2271246"/>
        </a:xfrm>
      </xdr:grpSpPr>
      <xdr:pic>
        <xdr:nvPicPr>
          <xdr:cNvPr id="6" name="図 5">
            <a:extLst>
              <a:ext uri="{FF2B5EF4-FFF2-40B4-BE49-F238E27FC236}">
                <a16:creationId xmlns:a16="http://schemas.microsoft.com/office/drawing/2014/main" id="{DE3F2917-5BFA-9644-7630-618BBEEA7B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>
            <a:off x="12367260" y="906780"/>
            <a:ext cx="3931920" cy="2271246"/>
          </a:xfrm>
          <a:prstGeom prst="rect">
            <a:avLst/>
          </a:prstGeom>
          <a:ln w="19050">
            <a:solidFill>
              <a:srgbClr val="00B050"/>
            </a:solidFill>
          </a:ln>
        </xdr:spPr>
      </xdr:pic>
      <xdr:sp macro="" textlink="">
        <xdr:nvSpPr>
          <xdr:cNvPr id="36" name="四角形: 角を丸くする 35">
            <a:extLst>
              <a:ext uri="{FF2B5EF4-FFF2-40B4-BE49-F238E27FC236}">
                <a16:creationId xmlns:a16="http://schemas.microsoft.com/office/drawing/2014/main" id="{81F407AD-CFF7-AD3C-1764-B82C2909AA8E}"/>
              </a:ext>
            </a:extLst>
          </xdr:cNvPr>
          <xdr:cNvSpPr/>
        </xdr:nvSpPr>
        <xdr:spPr>
          <a:xfrm>
            <a:off x="12329160" y="1242060"/>
            <a:ext cx="1036320" cy="312420"/>
          </a:xfrm>
          <a:prstGeom prst="roundRect">
            <a:avLst/>
          </a:prstGeom>
          <a:noFill/>
          <a:ln w="1905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7" name="四角形: 角を丸くする 36">
            <a:extLst>
              <a:ext uri="{FF2B5EF4-FFF2-40B4-BE49-F238E27FC236}">
                <a16:creationId xmlns:a16="http://schemas.microsoft.com/office/drawing/2014/main" id="{56A31565-A744-F3D3-9BA4-7EFAF46A929C}"/>
              </a:ext>
            </a:extLst>
          </xdr:cNvPr>
          <xdr:cNvSpPr/>
        </xdr:nvSpPr>
        <xdr:spPr>
          <a:xfrm>
            <a:off x="14340840" y="1447800"/>
            <a:ext cx="777240" cy="289560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 editAs="oneCell">
    <xdr:from>
      <xdr:col>8</xdr:col>
      <xdr:colOff>53340</xdr:colOff>
      <xdr:row>25</xdr:row>
      <xdr:rowOff>68580</xdr:rowOff>
    </xdr:from>
    <xdr:to>
      <xdr:col>8</xdr:col>
      <xdr:colOff>365760</xdr:colOff>
      <xdr:row>27</xdr:row>
      <xdr:rowOff>97313</xdr:rowOff>
    </xdr:to>
    <xdr:pic>
      <xdr:nvPicPr>
        <xdr:cNvPr id="39" name="図 38" descr="ロゴ, アイコン&#10;&#10;自動的に生成された説明">
          <a:extLst>
            <a:ext uri="{FF2B5EF4-FFF2-40B4-BE49-F238E27FC236}">
              <a16:creationId xmlns:a16="http://schemas.microsoft.com/office/drawing/2014/main" id="{B8E86E85-03C2-4175-B6DE-208AFA8D4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3220" y="5829300"/>
          <a:ext cx="312420" cy="463073"/>
        </a:xfrm>
        <a:prstGeom prst="rect">
          <a:avLst/>
        </a:prstGeom>
      </xdr:spPr>
    </xdr:pic>
    <xdr:clientData/>
  </xdr:twoCellAnchor>
  <xdr:twoCellAnchor>
    <xdr:from>
      <xdr:col>8</xdr:col>
      <xdr:colOff>72090</xdr:colOff>
      <xdr:row>43</xdr:row>
      <xdr:rowOff>68580</xdr:rowOff>
    </xdr:from>
    <xdr:to>
      <xdr:col>13</xdr:col>
      <xdr:colOff>579120</xdr:colOff>
      <xdr:row>57</xdr:row>
      <xdr:rowOff>53340</xdr:rowOff>
    </xdr:to>
    <xdr:grpSp>
      <xdr:nvGrpSpPr>
        <xdr:cNvPr id="42" name="グループ化 41">
          <a:extLst>
            <a:ext uri="{FF2B5EF4-FFF2-40B4-BE49-F238E27FC236}">
              <a16:creationId xmlns:a16="http://schemas.microsoft.com/office/drawing/2014/main" id="{B7C5BE7E-B9FD-6B45-82A9-B637E34791EB}"/>
            </a:ext>
          </a:extLst>
        </xdr:cNvPr>
        <xdr:cNvGrpSpPr/>
      </xdr:nvGrpSpPr>
      <xdr:grpSpPr>
        <a:xfrm>
          <a:off x="6731970" y="9547860"/>
          <a:ext cx="3974130" cy="2644140"/>
          <a:chOff x="6731970" y="9547860"/>
          <a:chExt cx="3974130" cy="2644140"/>
        </a:xfrm>
      </xdr:grpSpPr>
      <xdr:pic>
        <xdr:nvPicPr>
          <xdr:cNvPr id="28" name="図 27">
            <a:extLst>
              <a:ext uri="{FF2B5EF4-FFF2-40B4-BE49-F238E27FC236}">
                <a16:creationId xmlns:a16="http://schemas.microsoft.com/office/drawing/2014/main" id="{DF5A7734-99E0-5CE8-8C7F-9997F01468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/>
          <a:stretch>
            <a:fillRect/>
          </a:stretch>
        </xdr:blipFill>
        <xdr:spPr>
          <a:xfrm>
            <a:off x="6731970" y="9547860"/>
            <a:ext cx="3974130" cy="2644140"/>
          </a:xfrm>
          <a:prstGeom prst="rect">
            <a:avLst/>
          </a:prstGeom>
          <a:ln w="19050">
            <a:solidFill>
              <a:srgbClr val="C00000"/>
            </a:solidFill>
          </a:ln>
        </xdr:spPr>
      </xdr:pic>
      <xdr:sp macro="" textlink="">
        <xdr:nvSpPr>
          <xdr:cNvPr id="29" name="四角形: 角を丸くする 28">
            <a:extLst>
              <a:ext uri="{FF2B5EF4-FFF2-40B4-BE49-F238E27FC236}">
                <a16:creationId xmlns:a16="http://schemas.microsoft.com/office/drawing/2014/main" id="{EFB40F28-BD25-FB32-DBCC-B1C9457547E2}"/>
              </a:ext>
            </a:extLst>
          </xdr:cNvPr>
          <xdr:cNvSpPr/>
        </xdr:nvSpPr>
        <xdr:spPr>
          <a:xfrm>
            <a:off x="7848600" y="11559540"/>
            <a:ext cx="2773680" cy="320040"/>
          </a:xfrm>
          <a:prstGeom prst="roundRect">
            <a:avLst/>
          </a:prstGeom>
          <a:noFill/>
          <a:ln w="19050">
            <a:solidFill>
              <a:srgbClr val="C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1" name="四角形: 角を丸くする 40">
            <a:extLst>
              <a:ext uri="{FF2B5EF4-FFF2-40B4-BE49-F238E27FC236}">
                <a16:creationId xmlns:a16="http://schemas.microsoft.com/office/drawing/2014/main" id="{D977E04B-6DE4-4F10-AC09-300A65F1754A}"/>
              </a:ext>
            </a:extLst>
          </xdr:cNvPr>
          <xdr:cNvSpPr/>
        </xdr:nvSpPr>
        <xdr:spPr>
          <a:xfrm>
            <a:off x="7863840" y="10294620"/>
            <a:ext cx="2773680" cy="320040"/>
          </a:xfrm>
          <a:prstGeom prst="roundRect">
            <a:avLst/>
          </a:prstGeom>
          <a:noFill/>
          <a:ln w="19050">
            <a:solidFill>
              <a:srgbClr val="C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3048000</xdr:colOff>
      <xdr:row>4</xdr:row>
      <xdr:rowOff>190500</xdr:rowOff>
    </xdr:from>
    <xdr:to>
      <xdr:col>2</xdr:col>
      <xdr:colOff>3208020</xdr:colOff>
      <xdr:row>7</xdr:row>
      <xdr:rowOff>7620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85472FC1-DBDC-27B1-09BF-582114854559}"/>
            </a:ext>
          </a:extLst>
        </xdr:cNvPr>
        <xdr:cNvSpPr/>
      </xdr:nvSpPr>
      <xdr:spPr>
        <a:xfrm>
          <a:off x="4046220" y="1196340"/>
          <a:ext cx="160020" cy="57150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5</xdr:row>
      <xdr:rowOff>76201</xdr:rowOff>
    </xdr:from>
    <xdr:to>
      <xdr:col>5</xdr:col>
      <xdr:colOff>180251</xdr:colOff>
      <xdr:row>25</xdr:row>
      <xdr:rowOff>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BCB02EE-3334-F30B-B321-50425C6A0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" y="1242061"/>
          <a:ext cx="3426371" cy="365759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213361</xdr:colOff>
      <xdr:row>7</xdr:row>
      <xdr:rowOff>114300</xdr:rowOff>
    </xdr:from>
    <xdr:to>
      <xdr:col>10</xdr:col>
      <xdr:colOff>541020</xdr:colOff>
      <xdr:row>30</xdr:row>
      <xdr:rowOff>77404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1E428FA-DD1C-2002-9B48-00E9BE630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66161" y="1722120"/>
          <a:ext cx="4183379" cy="4169344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0</xdr:row>
      <xdr:rowOff>190500</xdr:rowOff>
    </xdr:from>
    <xdr:to>
      <xdr:col>7</xdr:col>
      <xdr:colOff>846455</xdr:colOff>
      <xdr:row>1</xdr:row>
      <xdr:rowOff>200025</xdr:rowOff>
    </xdr:to>
    <xdr:pic>
      <xdr:nvPicPr>
        <xdr:cNvPr id="4" name="図 3" descr="アイコン&#10;&#10;自動的に生成された説明">
          <a:extLst>
            <a:ext uri="{FF2B5EF4-FFF2-40B4-BE49-F238E27FC236}">
              <a16:creationId xmlns:a16="http://schemas.microsoft.com/office/drawing/2014/main" id="{3F025CBE-D13B-9CDD-E390-65A7CD800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94520" y="190500"/>
          <a:ext cx="160655" cy="238125"/>
        </a:xfrm>
        <a:prstGeom prst="rect">
          <a:avLst/>
        </a:prstGeom>
      </xdr:spPr>
    </xdr:pic>
    <xdr:clientData/>
  </xdr:twoCellAnchor>
  <xdr:twoCellAnchor editAs="oneCell">
    <xdr:from>
      <xdr:col>0</xdr:col>
      <xdr:colOff>220980</xdr:colOff>
      <xdr:row>12</xdr:row>
      <xdr:rowOff>22860</xdr:rowOff>
    </xdr:from>
    <xdr:to>
      <xdr:col>0</xdr:col>
      <xdr:colOff>381635</xdr:colOff>
      <xdr:row>13</xdr:row>
      <xdr:rowOff>78105</xdr:rowOff>
    </xdr:to>
    <xdr:pic>
      <xdr:nvPicPr>
        <xdr:cNvPr id="5" name="図 4" descr="アイコン&#10;&#10;自動的に生成された説明">
          <a:extLst>
            <a:ext uri="{FF2B5EF4-FFF2-40B4-BE49-F238E27FC236}">
              <a16:creationId xmlns:a16="http://schemas.microsoft.com/office/drawing/2014/main" id="{A80BE549-4167-4B69-B2C8-013032184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" y="2545080"/>
          <a:ext cx="160655" cy="238125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12</xdr:row>
      <xdr:rowOff>106680</xdr:rowOff>
    </xdr:from>
    <xdr:to>
      <xdr:col>5</xdr:col>
      <xdr:colOff>389255</xdr:colOff>
      <xdr:row>13</xdr:row>
      <xdr:rowOff>161925</xdr:rowOff>
    </xdr:to>
    <xdr:pic>
      <xdr:nvPicPr>
        <xdr:cNvPr id="6" name="図 5" descr="アイコン&#10;&#10;自動的に生成された説明">
          <a:extLst>
            <a:ext uri="{FF2B5EF4-FFF2-40B4-BE49-F238E27FC236}">
              <a16:creationId xmlns:a16="http://schemas.microsoft.com/office/drawing/2014/main" id="{DC4FB355-C8E3-40CE-90B0-82F81E432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0" y="2628900"/>
          <a:ext cx="160655" cy="238125"/>
        </a:xfrm>
        <a:prstGeom prst="rect">
          <a:avLst/>
        </a:prstGeom>
      </xdr:spPr>
    </xdr:pic>
    <xdr:clientData/>
  </xdr:twoCellAnchor>
  <xdr:twoCellAnchor editAs="oneCell">
    <xdr:from>
      <xdr:col>9</xdr:col>
      <xdr:colOff>640080</xdr:colOff>
      <xdr:row>0</xdr:row>
      <xdr:rowOff>190500</xdr:rowOff>
    </xdr:from>
    <xdr:to>
      <xdr:col>9</xdr:col>
      <xdr:colOff>803275</xdr:colOff>
      <xdr:row>1</xdr:row>
      <xdr:rowOff>196850</xdr:rowOff>
    </xdr:to>
    <xdr:pic>
      <xdr:nvPicPr>
        <xdr:cNvPr id="8" name="図 7" descr="アイコン&#10;&#10;自動的に生成された説明">
          <a:extLst>
            <a:ext uri="{FF2B5EF4-FFF2-40B4-BE49-F238E27FC236}">
              <a16:creationId xmlns:a16="http://schemas.microsoft.com/office/drawing/2014/main" id="{44BBDA48-C83F-8BD6-922A-FE9C506F4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7540" y="190500"/>
          <a:ext cx="163195" cy="234950"/>
        </a:xfrm>
        <a:prstGeom prst="rect">
          <a:avLst/>
        </a:prstGeom>
      </xdr:spPr>
    </xdr:pic>
    <xdr:clientData/>
  </xdr:twoCellAnchor>
  <xdr:twoCellAnchor editAs="oneCell">
    <xdr:from>
      <xdr:col>7</xdr:col>
      <xdr:colOff>129540</xdr:colOff>
      <xdr:row>12</xdr:row>
      <xdr:rowOff>91440</xdr:rowOff>
    </xdr:from>
    <xdr:to>
      <xdr:col>7</xdr:col>
      <xdr:colOff>292735</xdr:colOff>
      <xdr:row>13</xdr:row>
      <xdr:rowOff>143510</xdr:rowOff>
    </xdr:to>
    <xdr:pic>
      <xdr:nvPicPr>
        <xdr:cNvPr id="9" name="図 8" descr="アイコン&#10;&#10;自動的に生成された説明">
          <a:extLst>
            <a:ext uri="{FF2B5EF4-FFF2-40B4-BE49-F238E27FC236}">
              <a16:creationId xmlns:a16="http://schemas.microsoft.com/office/drawing/2014/main" id="{0B2DB48C-3A31-4E46-928F-744CBAA27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3460" y="2613660"/>
          <a:ext cx="163195" cy="234950"/>
        </a:xfrm>
        <a:prstGeom prst="rect">
          <a:avLst/>
        </a:prstGeom>
      </xdr:spPr>
    </xdr:pic>
    <xdr:clientData/>
  </xdr:twoCellAnchor>
  <xdr:twoCellAnchor editAs="oneCell">
    <xdr:from>
      <xdr:col>7</xdr:col>
      <xdr:colOff>129540</xdr:colOff>
      <xdr:row>13</xdr:row>
      <xdr:rowOff>167640</xdr:rowOff>
    </xdr:from>
    <xdr:to>
      <xdr:col>7</xdr:col>
      <xdr:colOff>292735</xdr:colOff>
      <xdr:row>15</xdr:row>
      <xdr:rowOff>40005</xdr:rowOff>
    </xdr:to>
    <xdr:pic>
      <xdr:nvPicPr>
        <xdr:cNvPr id="10" name="図 9" descr="ロゴ&#10;&#10;自動的に生成された説明">
          <a:extLst>
            <a:ext uri="{FF2B5EF4-FFF2-40B4-BE49-F238E27FC236}">
              <a16:creationId xmlns:a16="http://schemas.microsoft.com/office/drawing/2014/main" id="{29A923C7-689D-9B76-A30B-525D1BE4B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3460" y="2872740"/>
          <a:ext cx="163195" cy="238125"/>
        </a:xfrm>
        <a:prstGeom prst="rect">
          <a:avLst/>
        </a:prstGeom>
      </xdr:spPr>
    </xdr:pic>
    <xdr:clientData/>
  </xdr:twoCellAnchor>
  <xdr:twoCellAnchor editAs="oneCell">
    <xdr:from>
      <xdr:col>0</xdr:col>
      <xdr:colOff>198120</xdr:colOff>
      <xdr:row>14</xdr:row>
      <xdr:rowOff>83820</xdr:rowOff>
    </xdr:from>
    <xdr:to>
      <xdr:col>0</xdr:col>
      <xdr:colOff>361315</xdr:colOff>
      <xdr:row>15</xdr:row>
      <xdr:rowOff>139065</xdr:rowOff>
    </xdr:to>
    <xdr:pic>
      <xdr:nvPicPr>
        <xdr:cNvPr id="11" name="図 10" descr="ロゴ&#10;&#10;自動的に生成された説明">
          <a:extLst>
            <a:ext uri="{FF2B5EF4-FFF2-40B4-BE49-F238E27FC236}">
              <a16:creationId xmlns:a16="http://schemas.microsoft.com/office/drawing/2014/main" id="{B0AD7830-0C18-4D01-82EC-CF954FC29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" y="2971800"/>
          <a:ext cx="163195" cy="238125"/>
        </a:xfrm>
        <a:prstGeom prst="rect">
          <a:avLst/>
        </a:prstGeom>
      </xdr:spPr>
    </xdr:pic>
    <xdr:clientData/>
  </xdr:twoCellAnchor>
  <xdr:twoCellAnchor editAs="oneCell">
    <xdr:from>
      <xdr:col>11</xdr:col>
      <xdr:colOff>487680</xdr:colOff>
      <xdr:row>0</xdr:row>
      <xdr:rowOff>182880</xdr:rowOff>
    </xdr:from>
    <xdr:to>
      <xdr:col>11</xdr:col>
      <xdr:colOff>650875</xdr:colOff>
      <xdr:row>1</xdr:row>
      <xdr:rowOff>192405</xdr:rowOff>
    </xdr:to>
    <xdr:pic>
      <xdr:nvPicPr>
        <xdr:cNvPr id="12" name="図 11" descr="ロゴ&#10;&#10;自動的に生成された説明">
          <a:extLst>
            <a:ext uri="{FF2B5EF4-FFF2-40B4-BE49-F238E27FC236}">
              <a16:creationId xmlns:a16="http://schemas.microsoft.com/office/drawing/2014/main" id="{CB3F3BAD-43BA-495B-9818-8A4207BE1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6300" y="182880"/>
          <a:ext cx="163195" cy="238125"/>
        </a:xfrm>
        <a:prstGeom prst="rect">
          <a:avLst/>
        </a:prstGeom>
      </xdr:spPr>
    </xdr:pic>
    <xdr:clientData/>
  </xdr:twoCellAnchor>
  <xdr:twoCellAnchor editAs="oneCell">
    <xdr:from>
      <xdr:col>1</xdr:col>
      <xdr:colOff>541020</xdr:colOff>
      <xdr:row>12</xdr:row>
      <xdr:rowOff>38100</xdr:rowOff>
    </xdr:from>
    <xdr:to>
      <xdr:col>2</xdr:col>
      <xdr:colOff>33655</xdr:colOff>
      <xdr:row>13</xdr:row>
      <xdr:rowOff>90170</xdr:rowOff>
    </xdr:to>
    <xdr:pic>
      <xdr:nvPicPr>
        <xdr:cNvPr id="13" name="図 12" descr="アイコン&#10;&#10;自動的に生成された説明">
          <a:extLst>
            <a:ext uri="{FF2B5EF4-FFF2-40B4-BE49-F238E27FC236}">
              <a16:creationId xmlns:a16="http://schemas.microsoft.com/office/drawing/2014/main" id="{AD99A179-623F-47C2-91F1-36EC8C757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580" y="2560320"/>
          <a:ext cx="163195" cy="234950"/>
        </a:xfrm>
        <a:prstGeom prst="rect">
          <a:avLst/>
        </a:prstGeom>
      </xdr:spPr>
    </xdr:pic>
    <xdr:clientData/>
  </xdr:twoCellAnchor>
  <xdr:twoCellAnchor editAs="oneCell">
    <xdr:from>
      <xdr:col>0</xdr:col>
      <xdr:colOff>548640</xdr:colOff>
      <xdr:row>12</xdr:row>
      <xdr:rowOff>30480</xdr:rowOff>
    </xdr:from>
    <xdr:to>
      <xdr:col>1</xdr:col>
      <xdr:colOff>38735</xdr:colOff>
      <xdr:row>13</xdr:row>
      <xdr:rowOff>85725</xdr:rowOff>
    </xdr:to>
    <xdr:pic>
      <xdr:nvPicPr>
        <xdr:cNvPr id="14" name="図 13" descr="ロゴ, アイコン&#10;&#10;自動的に生成された説明">
          <a:extLst>
            <a:ext uri="{FF2B5EF4-FFF2-40B4-BE49-F238E27FC236}">
              <a16:creationId xmlns:a16="http://schemas.microsoft.com/office/drawing/2014/main" id="{C8256404-5652-39F8-541E-1679F362D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" y="2552700"/>
          <a:ext cx="160655" cy="238125"/>
        </a:xfrm>
        <a:prstGeom prst="rect">
          <a:avLst/>
        </a:prstGeom>
      </xdr:spPr>
    </xdr:pic>
    <xdr:clientData/>
  </xdr:twoCellAnchor>
  <xdr:twoCellAnchor editAs="oneCell">
    <xdr:from>
      <xdr:col>5</xdr:col>
      <xdr:colOff>220980</xdr:colOff>
      <xdr:row>14</xdr:row>
      <xdr:rowOff>15240</xdr:rowOff>
    </xdr:from>
    <xdr:to>
      <xdr:col>5</xdr:col>
      <xdr:colOff>381635</xdr:colOff>
      <xdr:row>15</xdr:row>
      <xdr:rowOff>70485</xdr:rowOff>
    </xdr:to>
    <xdr:pic>
      <xdr:nvPicPr>
        <xdr:cNvPr id="15" name="図 14" descr="ロゴ, アイコン&#10;&#10;自動的に生成された説明">
          <a:extLst>
            <a:ext uri="{FF2B5EF4-FFF2-40B4-BE49-F238E27FC236}">
              <a16:creationId xmlns:a16="http://schemas.microsoft.com/office/drawing/2014/main" id="{B17A3F43-9C5E-4656-BD49-B11845F0E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3780" y="2903220"/>
          <a:ext cx="160655" cy="238125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</xdr:colOff>
      <xdr:row>4</xdr:row>
      <xdr:rowOff>205740</xdr:rowOff>
    </xdr:from>
    <xdr:to>
      <xdr:col>7</xdr:col>
      <xdr:colOff>229235</xdr:colOff>
      <xdr:row>6</xdr:row>
      <xdr:rowOff>1905</xdr:rowOff>
    </xdr:to>
    <xdr:pic>
      <xdr:nvPicPr>
        <xdr:cNvPr id="16" name="図 15" descr="ロゴ, アイコン&#10;&#10;自動的に生成された説明">
          <a:extLst>
            <a:ext uri="{FF2B5EF4-FFF2-40B4-BE49-F238E27FC236}">
              <a16:creationId xmlns:a16="http://schemas.microsoft.com/office/drawing/2014/main" id="{5BF66D9F-E699-4E29-8214-08DFD146D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0" y="1150620"/>
          <a:ext cx="160655" cy="238125"/>
        </a:xfrm>
        <a:prstGeom prst="rect">
          <a:avLst/>
        </a:prstGeom>
      </xdr:spPr>
    </xdr:pic>
    <xdr:clientData/>
  </xdr:twoCellAnchor>
  <xdr:twoCellAnchor editAs="oneCell">
    <xdr:from>
      <xdr:col>7</xdr:col>
      <xdr:colOff>137160</xdr:colOff>
      <xdr:row>16</xdr:row>
      <xdr:rowOff>167640</xdr:rowOff>
    </xdr:from>
    <xdr:to>
      <xdr:col>7</xdr:col>
      <xdr:colOff>300355</xdr:colOff>
      <xdr:row>18</xdr:row>
      <xdr:rowOff>40005</xdr:rowOff>
    </xdr:to>
    <xdr:pic>
      <xdr:nvPicPr>
        <xdr:cNvPr id="17" name="図 16" descr="ロゴ&#10;&#10;自動的に生成された説明">
          <a:extLst>
            <a:ext uri="{FF2B5EF4-FFF2-40B4-BE49-F238E27FC236}">
              <a16:creationId xmlns:a16="http://schemas.microsoft.com/office/drawing/2014/main" id="{4DFD3414-426F-104A-CB42-0661208E8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1080" y="3421380"/>
          <a:ext cx="163195" cy="238125"/>
        </a:xfrm>
        <a:prstGeom prst="rect">
          <a:avLst/>
        </a:prstGeom>
      </xdr:spPr>
    </xdr:pic>
    <xdr:clientData/>
  </xdr:twoCellAnchor>
  <xdr:twoCellAnchor editAs="oneCell">
    <xdr:from>
      <xdr:col>7</xdr:col>
      <xdr:colOff>60960</xdr:colOff>
      <xdr:row>5</xdr:row>
      <xdr:rowOff>198120</xdr:rowOff>
    </xdr:from>
    <xdr:to>
      <xdr:col>7</xdr:col>
      <xdr:colOff>224155</xdr:colOff>
      <xdr:row>6</xdr:row>
      <xdr:rowOff>215265</xdr:rowOff>
    </xdr:to>
    <xdr:pic>
      <xdr:nvPicPr>
        <xdr:cNvPr id="18" name="図 17" descr="ロゴ&#10;&#10;自動的に生成された説明">
          <a:extLst>
            <a:ext uri="{FF2B5EF4-FFF2-40B4-BE49-F238E27FC236}">
              <a16:creationId xmlns:a16="http://schemas.microsoft.com/office/drawing/2014/main" id="{EC541FAF-924C-43A2-87E8-6C264BBE7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4880" y="1363980"/>
          <a:ext cx="163195" cy="238125"/>
        </a:xfrm>
        <a:prstGeom prst="rect">
          <a:avLst/>
        </a:prstGeom>
      </xdr:spPr>
    </xdr:pic>
    <xdr:clientData/>
  </xdr:twoCellAnchor>
  <xdr:twoCellAnchor editAs="oneCell">
    <xdr:from>
      <xdr:col>1</xdr:col>
      <xdr:colOff>205740</xdr:colOff>
      <xdr:row>12</xdr:row>
      <xdr:rowOff>30480</xdr:rowOff>
    </xdr:from>
    <xdr:to>
      <xdr:col>1</xdr:col>
      <xdr:colOff>368935</xdr:colOff>
      <xdr:row>13</xdr:row>
      <xdr:rowOff>85725</xdr:rowOff>
    </xdr:to>
    <xdr:pic>
      <xdr:nvPicPr>
        <xdr:cNvPr id="19" name="図 18" descr="ロゴ&#10;&#10;自動的に生成された説明">
          <a:extLst>
            <a:ext uri="{FF2B5EF4-FFF2-40B4-BE49-F238E27FC236}">
              <a16:creationId xmlns:a16="http://schemas.microsoft.com/office/drawing/2014/main" id="{903D62E3-42C0-4707-95B0-D8C4CE35F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2552700"/>
          <a:ext cx="163195" cy="238125"/>
        </a:xfrm>
        <a:prstGeom prst="rect">
          <a:avLst/>
        </a:prstGeom>
      </xdr:spPr>
    </xdr:pic>
    <xdr:clientData/>
  </xdr:twoCellAnchor>
  <xdr:twoCellAnchor editAs="oneCell">
    <xdr:from>
      <xdr:col>9</xdr:col>
      <xdr:colOff>68580</xdr:colOff>
      <xdr:row>3</xdr:row>
      <xdr:rowOff>182880</xdr:rowOff>
    </xdr:from>
    <xdr:to>
      <xdr:col>9</xdr:col>
      <xdr:colOff>231775</xdr:colOff>
      <xdr:row>4</xdr:row>
      <xdr:rowOff>177165</xdr:rowOff>
    </xdr:to>
    <xdr:pic>
      <xdr:nvPicPr>
        <xdr:cNvPr id="20" name="図 19" descr="アイコン&#10;&#10;中程度の精度で自動的に生成された説明">
          <a:extLst>
            <a:ext uri="{FF2B5EF4-FFF2-40B4-BE49-F238E27FC236}">
              <a16:creationId xmlns:a16="http://schemas.microsoft.com/office/drawing/2014/main" id="{1634E078-54A6-00A7-A373-2182B0FE6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0780" y="883920"/>
          <a:ext cx="163195" cy="238125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15</xdr:row>
      <xdr:rowOff>114300</xdr:rowOff>
    </xdr:from>
    <xdr:to>
      <xdr:col>5</xdr:col>
      <xdr:colOff>391795</xdr:colOff>
      <xdr:row>16</xdr:row>
      <xdr:rowOff>169545</xdr:rowOff>
    </xdr:to>
    <xdr:pic>
      <xdr:nvPicPr>
        <xdr:cNvPr id="21" name="図 20" descr="アイコン&#10;&#10;中程度の精度で自動的に生成された説明">
          <a:extLst>
            <a:ext uri="{FF2B5EF4-FFF2-40B4-BE49-F238E27FC236}">
              <a16:creationId xmlns:a16="http://schemas.microsoft.com/office/drawing/2014/main" id="{A42BB7D3-C644-49FD-AC06-A6288C5AE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0" y="3185160"/>
          <a:ext cx="163195" cy="238125"/>
        </a:xfrm>
        <a:prstGeom prst="rect">
          <a:avLst/>
        </a:prstGeom>
      </xdr:spPr>
    </xdr:pic>
    <xdr:clientData/>
  </xdr:twoCellAnchor>
  <xdr:twoCellAnchor editAs="oneCell">
    <xdr:from>
      <xdr:col>0</xdr:col>
      <xdr:colOff>220980</xdr:colOff>
      <xdr:row>17</xdr:row>
      <xdr:rowOff>129540</xdr:rowOff>
    </xdr:from>
    <xdr:to>
      <xdr:col>0</xdr:col>
      <xdr:colOff>384175</xdr:colOff>
      <xdr:row>19</xdr:row>
      <xdr:rowOff>1905</xdr:rowOff>
    </xdr:to>
    <xdr:pic>
      <xdr:nvPicPr>
        <xdr:cNvPr id="22" name="図 21" descr="アイコン&#10;&#10;中程度の精度で自動的に生成された説明">
          <a:extLst>
            <a:ext uri="{FF2B5EF4-FFF2-40B4-BE49-F238E27FC236}">
              <a16:creationId xmlns:a16="http://schemas.microsoft.com/office/drawing/2014/main" id="{57295270-A61B-419A-85BF-7B663A896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" y="3566160"/>
          <a:ext cx="163195" cy="238125"/>
        </a:xfrm>
        <a:prstGeom prst="rect">
          <a:avLst/>
        </a:prstGeom>
      </xdr:spPr>
    </xdr:pic>
    <xdr:clientData/>
  </xdr:twoCellAnchor>
  <xdr:twoCellAnchor>
    <xdr:from>
      <xdr:col>7</xdr:col>
      <xdr:colOff>876300</xdr:colOff>
      <xdr:row>0</xdr:row>
      <xdr:rowOff>99060</xdr:rowOff>
    </xdr:from>
    <xdr:to>
      <xdr:col>9</xdr:col>
      <xdr:colOff>53340</xdr:colOff>
      <xdr:row>2</xdr:row>
      <xdr:rowOff>106680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A354C20D-19C6-911E-37A4-9C222A006595}"/>
            </a:ext>
          </a:extLst>
        </xdr:cNvPr>
        <xdr:cNvSpPr/>
      </xdr:nvSpPr>
      <xdr:spPr>
        <a:xfrm>
          <a:off x="9685020" y="99060"/>
          <a:ext cx="922020" cy="46482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807720</xdr:colOff>
      <xdr:row>0</xdr:row>
      <xdr:rowOff>83820</xdr:rowOff>
    </xdr:from>
    <xdr:to>
      <xdr:col>11</xdr:col>
      <xdr:colOff>83820</xdr:colOff>
      <xdr:row>2</xdr:row>
      <xdr:rowOff>91440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521A0A15-CE6D-4BD3-B1A8-A22BC570DA26}"/>
            </a:ext>
          </a:extLst>
        </xdr:cNvPr>
        <xdr:cNvSpPr/>
      </xdr:nvSpPr>
      <xdr:spPr>
        <a:xfrm>
          <a:off x="11361420" y="83820"/>
          <a:ext cx="960120" cy="46482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723900</xdr:colOff>
      <xdr:row>0</xdr:row>
      <xdr:rowOff>99060</xdr:rowOff>
    </xdr:from>
    <xdr:to>
      <xdr:col>13</xdr:col>
      <xdr:colOff>83820</xdr:colOff>
      <xdr:row>2</xdr:row>
      <xdr:rowOff>106680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A5675BC2-8277-42D2-87C8-5791E0BE85FE}"/>
            </a:ext>
          </a:extLst>
        </xdr:cNvPr>
        <xdr:cNvSpPr/>
      </xdr:nvSpPr>
      <xdr:spPr>
        <a:xfrm>
          <a:off x="12961620" y="99060"/>
          <a:ext cx="868680" cy="46482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7</xdr:col>
      <xdr:colOff>708660</xdr:colOff>
      <xdr:row>3</xdr:row>
      <xdr:rowOff>0</xdr:rowOff>
    </xdr:from>
    <xdr:to>
      <xdr:col>7</xdr:col>
      <xdr:colOff>871855</xdr:colOff>
      <xdr:row>3</xdr:row>
      <xdr:rowOff>238125</xdr:rowOff>
    </xdr:to>
    <xdr:pic>
      <xdr:nvPicPr>
        <xdr:cNvPr id="26" name="図 25" descr="アイコン&#10;&#10;中程度の精度で自動的に生成された説明">
          <a:extLst>
            <a:ext uri="{FF2B5EF4-FFF2-40B4-BE49-F238E27FC236}">
              <a16:creationId xmlns:a16="http://schemas.microsoft.com/office/drawing/2014/main" id="{0291C563-FCA3-4EF1-9CF5-6143A709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2580" y="701040"/>
          <a:ext cx="163195" cy="238125"/>
        </a:xfrm>
        <a:prstGeom prst="rect">
          <a:avLst/>
        </a:prstGeom>
      </xdr:spPr>
    </xdr:pic>
    <xdr:clientData/>
  </xdr:twoCellAnchor>
  <xdr:twoCellAnchor editAs="oneCell">
    <xdr:from>
      <xdr:col>9</xdr:col>
      <xdr:colOff>632460</xdr:colOff>
      <xdr:row>3</xdr:row>
      <xdr:rowOff>7620</xdr:rowOff>
    </xdr:from>
    <xdr:to>
      <xdr:col>9</xdr:col>
      <xdr:colOff>793115</xdr:colOff>
      <xdr:row>4</xdr:row>
      <xdr:rowOff>1905</xdr:rowOff>
    </xdr:to>
    <xdr:pic>
      <xdr:nvPicPr>
        <xdr:cNvPr id="27" name="図 26" descr="アイコン&#10;&#10;自動的に生成された説明">
          <a:extLst>
            <a:ext uri="{FF2B5EF4-FFF2-40B4-BE49-F238E27FC236}">
              <a16:creationId xmlns:a16="http://schemas.microsoft.com/office/drawing/2014/main" id="{48DA59A7-1372-6A43-FEAE-43AA17C67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6160" y="670560"/>
          <a:ext cx="160655" cy="238125"/>
        </a:xfrm>
        <a:prstGeom prst="rect">
          <a:avLst/>
        </a:prstGeom>
      </xdr:spPr>
    </xdr:pic>
    <xdr:clientData/>
  </xdr:twoCellAnchor>
  <xdr:twoCellAnchor editAs="oneCell">
    <xdr:from>
      <xdr:col>0</xdr:col>
      <xdr:colOff>510540</xdr:colOff>
      <xdr:row>17</xdr:row>
      <xdr:rowOff>144780</xdr:rowOff>
    </xdr:from>
    <xdr:to>
      <xdr:col>1</xdr:col>
      <xdr:colOff>635</xdr:colOff>
      <xdr:row>19</xdr:row>
      <xdr:rowOff>17145</xdr:rowOff>
    </xdr:to>
    <xdr:pic>
      <xdr:nvPicPr>
        <xdr:cNvPr id="28" name="図 27" descr="アイコン&#10;&#10;自動的に生成された説明">
          <a:extLst>
            <a:ext uri="{FF2B5EF4-FFF2-40B4-BE49-F238E27FC236}">
              <a16:creationId xmlns:a16="http://schemas.microsoft.com/office/drawing/2014/main" id="{9E79D47A-AB77-4451-8AB2-C81D651F2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540" y="3581400"/>
          <a:ext cx="160655" cy="238125"/>
        </a:xfrm>
        <a:prstGeom prst="rect">
          <a:avLst/>
        </a:prstGeom>
      </xdr:spPr>
    </xdr:pic>
    <xdr:clientData/>
  </xdr:twoCellAnchor>
  <xdr:twoCellAnchor editAs="oneCell">
    <xdr:from>
      <xdr:col>7</xdr:col>
      <xdr:colOff>144780</xdr:colOff>
      <xdr:row>18</xdr:row>
      <xdr:rowOff>38100</xdr:rowOff>
    </xdr:from>
    <xdr:to>
      <xdr:col>7</xdr:col>
      <xdr:colOff>305435</xdr:colOff>
      <xdr:row>19</xdr:row>
      <xdr:rowOff>93345</xdr:rowOff>
    </xdr:to>
    <xdr:pic>
      <xdr:nvPicPr>
        <xdr:cNvPr id="29" name="図 28" descr="アイコン&#10;&#10;自動的に生成された説明">
          <a:extLst>
            <a:ext uri="{FF2B5EF4-FFF2-40B4-BE49-F238E27FC236}">
              <a16:creationId xmlns:a16="http://schemas.microsoft.com/office/drawing/2014/main" id="{440253CE-5041-46D7-94EB-D9828F39E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657600"/>
          <a:ext cx="160655" cy="238125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190500</xdr:colOff>
      <xdr:row>5</xdr:row>
      <xdr:rowOff>99060</xdr:rowOff>
    </xdr:from>
    <xdr:to>
      <xdr:col>15</xdr:col>
      <xdr:colOff>1134110</xdr:colOff>
      <xdr:row>20</xdr:row>
      <xdr:rowOff>106680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2666B910-7028-FA88-71CE-72A2E1549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0866120" y="1264920"/>
          <a:ext cx="943610" cy="2827020"/>
        </a:xfrm>
        <a:prstGeom prst="rect">
          <a:avLst/>
        </a:prstGeom>
      </xdr:spPr>
    </xdr:pic>
    <xdr:clientData/>
  </xdr:twoCellAnchor>
  <xdr:twoCellAnchor editAs="oneCell">
    <xdr:from>
      <xdr:col>16</xdr:col>
      <xdr:colOff>342900</xdr:colOff>
      <xdr:row>5</xdr:row>
      <xdr:rowOff>144780</xdr:rowOff>
    </xdr:from>
    <xdr:to>
      <xdr:col>18</xdr:col>
      <xdr:colOff>47160</xdr:colOff>
      <xdr:row>20</xdr:row>
      <xdr:rowOff>114301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2B61F5F6-E7A6-FDE0-ABFB-9E114066F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2329160" y="1310640"/>
          <a:ext cx="870120" cy="2788921"/>
        </a:xfrm>
        <a:prstGeom prst="rect">
          <a:avLst/>
        </a:prstGeom>
      </xdr:spPr>
    </xdr:pic>
    <xdr:clientData/>
  </xdr:twoCellAnchor>
  <xdr:twoCellAnchor editAs="oneCell">
    <xdr:from>
      <xdr:col>18</xdr:col>
      <xdr:colOff>220980</xdr:colOff>
      <xdr:row>5</xdr:row>
      <xdr:rowOff>182881</xdr:rowOff>
    </xdr:from>
    <xdr:to>
      <xdr:col>20</xdr:col>
      <xdr:colOff>7621</xdr:colOff>
      <xdr:row>20</xdr:row>
      <xdr:rowOff>60960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1C69A397-6744-E166-46FE-B5B733C53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373100" y="1348741"/>
          <a:ext cx="815341" cy="2697479"/>
        </a:xfrm>
        <a:prstGeom prst="rect">
          <a:avLst/>
        </a:prstGeom>
      </xdr:spPr>
    </xdr:pic>
    <xdr:clientData/>
  </xdr:twoCellAnchor>
  <xdr:twoCellAnchor>
    <xdr:from>
      <xdr:col>15</xdr:col>
      <xdr:colOff>7620</xdr:colOff>
      <xdr:row>11</xdr:row>
      <xdr:rowOff>0</xdr:rowOff>
    </xdr:from>
    <xdr:to>
      <xdr:col>15</xdr:col>
      <xdr:colOff>106680</xdr:colOff>
      <xdr:row>13</xdr:row>
      <xdr:rowOff>30480</xdr:rowOff>
    </xdr:to>
    <xdr:sp macro="" textlink="">
      <xdr:nvSpPr>
        <xdr:cNvPr id="35" name="矢印: 右 34">
          <a:extLst>
            <a:ext uri="{FF2B5EF4-FFF2-40B4-BE49-F238E27FC236}">
              <a16:creationId xmlns:a16="http://schemas.microsoft.com/office/drawing/2014/main" id="{E6C4ECE8-08C8-D360-B985-9DA098E7B2C1}"/>
            </a:ext>
          </a:extLst>
        </xdr:cNvPr>
        <xdr:cNvSpPr/>
      </xdr:nvSpPr>
      <xdr:spPr>
        <a:xfrm>
          <a:off x="10683240" y="2339340"/>
          <a:ext cx="99060" cy="39624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0</xdr:colOff>
      <xdr:row>11</xdr:row>
      <xdr:rowOff>0</xdr:rowOff>
    </xdr:from>
    <xdr:to>
      <xdr:col>16</xdr:col>
      <xdr:colOff>99060</xdr:colOff>
      <xdr:row>13</xdr:row>
      <xdr:rowOff>30480</xdr:rowOff>
    </xdr:to>
    <xdr:sp macro="" textlink="">
      <xdr:nvSpPr>
        <xdr:cNvPr id="36" name="矢印: 右 35">
          <a:extLst>
            <a:ext uri="{FF2B5EF4-FFF2-40B4-BE49-F238E27FC236}">
              <a16:creationId xmlns:a16="http://schemas.microsoft.com/office/drawing/2014/main" id="{925F1C63-327F-4871-9DA3-53697AE27F93}"/>
            </a:ext>
          </a:extLst>
        </xdr:cNvPr>
        <xdr:cNvSpPr/>
      </xdr:nvSpPr>
      <xdr:spPr>
        <a:xfrm>
          <a:off x="11986260" y="2339340"/>
          <a:ext cx="99060" cy="39624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243840</xdr:colOff>
      <xdr:row>3</xdr:row>
      <xdr:rowOff>0</xdr:rowOff>
    </xdr:from>
    <xdr:to>
      <xdr:col>21</xdr:col>
      <xdr:colOff>22860</xdr:colOff>
      <xdr:row>21</xdr:row>
      <xdr:rowOff>0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87623544-9833-1158-19D7-2551D5595E6B}"/>
            </a:ext>
          </a:extLst>
        </xdr:cNvPr>
        <xdr:cNvSpPr/>
      </xdr:nvSpPr>
      <xdr:spPr>
        <a:xfrm>
          <a:off x="12230100" y="701040"/>
          <a:ext cx="2362200" cy="34671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88948-6B42-41FD-8488-E2C3B336BB8D}">
  <dimension ref="C4"/>
  <sheetViews>
    <sheetView zoomScaleNormal="100" workbookViewId="0">
      <selection activeCell="F2" sqref="F2"/>
    </sheetView>
  </sheetViews>
  <sheetFormatPr defaultRowHeight="14.4" x14ac:dyDescent="0.2"/>
  <sheetData>
    <row r="4" spans="3:3" x14ac:dyDescent="0.2">
      <c r="C4" s="55"/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8793B-A731-455B-9F78-A478E89D2FC4}">
  <dimension ref="B4:K23"/>
  <sheetViews>
    <sheetView zoomScaleNormal="100" workbookViewId="0">
      <selection activeCell="H7" sqref="H7"/>
    </sheetView>
  </sheetViews>
  <sheetFormatPr defaultRowHeight="14.4" x14ac:dyDescent="0.2"/>
  <cols>
    <col min="1" max="1" width="2.19921875" customWidth="1"/>
    <col min="2" max="2" width="7.796875" customWidth="1"/>
    <col min="3" max="3" width="33.296875" customWidth="1"/>
    <col min="11" max="11" width="10.3984375" bestFit="1" customWidth="1"/>
  </cols>
  <sheetData>
    <row r="4" spans="2:11" x14ac:dyDescent="0.2">
      <c r="C4" t="s">
        <v>41</v>
      </c>
      <c r="D4" t="s">
        <v>0</v>
      </c>
    </row>
    <row r="5" spans="2:11" x14ac:dyDescent="0.2">
      <c r="B5" t="s">
        <v>1</v>
      </c>
      <c r="C5" s="16" t="s">
        <v>40</v>
      </c>
      <c r="D5" t="s">
        <v>3</v>
      </c>
      <c r="E5" t="s">
        <v>4</v>
      </c>
      <c r="F5" t="s">
        <v>5</v>
      </c>
    </row>
    <row r="6" spans="2:11" x14ac:dyDescent="0.2">
      <c r="B6" s="13">
        <v>46113</v>
      </c>
      <c r="C6" t="s">
        <v>6</v>
      </c>
      <c r="D6" s="14">
        <v>100470</v>
      </c>
      <c r="F6" s="52">
        <f>D6</f>
        <v>100470</v>
      </c>
      <c r="J6" s="13"/>
    </row>
    <row r="7" spans="2:11" x14ac:dyDescent="0.2">
      <c r="B7" s="13">
        <v>46137</v>
      </c>
      <c r="C7" t="s">
        <v>7</v>
      </c>
      <c r="D7" s="14">
        <v>150000</v>
      </c>
      <c r="F7" s="52">
        <f t="shared" ref="F7:F18" si="0">F6+D7-E7</f>
        <v>250470</v>
      </c>
      <c r="J7" s="13"/>
      <c r="K7" s="51"/>
    </row>
    <row r="8" spans="2:11" x14ac:dyDescent="0.2">
      <c r="B8" s="13"/>
      <c r="C8" t="s">
        <v>9</v>
      </c>
      <c r="E8" s="14">
        <v>5000</v>
      </c>
      <c r="F8" s="52">
        <f t="shared" si="0"/>
        <v>245470</v>
      </c>
      <c r="J8" s="13"/>
    </row>
    <row r="9" spans="2:11" x14ac:dyDescent="0.2">
      <c r="B9" s="13">
        <v>46150</v>
      </c>
      <c r="C9" t="s">
        <v>10</v>
      </c>
      <c r="D9" s="14">
        <v>2000</v>
      </c>
      <c r="F9" s="52">
        <f t="shared" si="0"/>
        <v>247470</v>
      </c>
      <c r="J9" s="13"/>
    </row>
    <row r="10" spans="2:11" x14ac:dyDescent="0.2">
      <c r="B10" s="13" t="s">
        <v>11</v>
      </c>
      <c r="C10" t="s">
        <v>12</v>
      </c>
      <c r="E10" s="14">
        <v>47000</v>
      </c>
      <c r="F10" s="52">
        <f t="shared" si="0"/>
        <v>200470</v>
      </c>
      <c r="J10" s="13"/>
    </row>
    <row r="11" spans="2:11" x14ac:dyDescent="0.2">
      <c r="B11" s="13" t="s">
        <v>13</v>
      </c>
      <c r="C11" t="s">
        <v>14</v>
      </c>
      <c r="E11" s="14">
        <v>15000</v>
      </c>
      <c r="F11" s="52">
        <f t="shared" si="0"/>
        <v>185470</v>
      </c>
      <c r="J11" s="13"/>
    </row>
    <row r="12" spans="2:11" x14ac:dyDescent="0.2">
      <c r="B12" s="13" t="s">
        <v>15</v>
      </c>
      <c r="C12" t="s">
        <v>16</v>
      </c>
      <c r="E12" s="14">
        <v>9000</v>
      </c>
      <c r="F12" s="52">
        <f t="shared" si="0"/>
        <v>176470</v>
      </c>
      <c r="J12" s="13"/>
    </row>
    <row r="13" spans="2:11" x14ac:dyDescent="0.2">
      <c r="B13" s="13" t="s">
        <v>17</v>
      </c>
      <c r="C13" t="s">
        <v>18</v>
      </c>
      <c r="E13" s="14">
        <v>5000</v>
      </c>
      <c r="F13" s="52">
        <f t="shared" si="0"/>
        <v>171470</v>
      </c>
      <c r="J13" s="13"/>
    </row>
    <row r="14" spans="2:11" x14ac:dyDescent="0.2">
      <c r="B14" s="13">
        <v>46283</v>
      </c>
      <c r="C14" t="s">
        <v>30</v>
      </c>
      <c r="D14" s="14">
        <v>5000</v>
      </c>
      <c r="F14" s="52">
        <f t="shared" si="0"/>
        <v>176470</v>
      </c>
      <c r="J14" s="13"/>
    </row>
    <row r="15" spans="2:11" x14ac:dyDescent="0.2">
      <c r="B15" s="13"/>
      <c r="C15" t="s">
        <v>20</v>
      </c>
      <c r="E15" s="14">
        <v>5000</v>
      </c>
      <c r="F15" s="52">
        <f t="shared" si="0"/>
        <v>171470</v>
      </c>
      <c r="J15" s="13"/>
    </row>
    <row r="16" spans="2:11" x14ac:dyDescent="0.2">
      <c r="B16" s="13" t="s">
        <v>21</v>
      </c>
      <c r="C16" t="s">
        <v>22</v>
      </c>
      <c r="E16" s="14">
        <v>15000</v>
      </c>
      <c r="F16" s="52">
        <f t="shared" si="0"/>
        <v>156470</v>
      </c>
      <c r="J16" s="13"/>
    </row>
    <row r="17" spans="2:10" x14ac:dyDescent="0.2">
      <c r="B17" s="13" t="s">
        <v>23</v>
      </c>
      <c r="C17" t="s">
        <v>24</v>
      </c>
      <c r="E17" s="14">
        <v>15000</v>
      </c>
      <c r="F17" s="52">
        <f t="shared" si="0"/>
        <v>141470</v>
      </c>
      <c r="J17" s="13"/>
    </row>
    <row r="18" spans="2:10" x14ac:dyDescent="0.2">
      <c r="B18" s="13" t="s">
        <v>25</v>
      </c>
      <c r="C18" t="s">
        <v>31</v>
      </c>
      <c r="E18" s="14">
        <v>6000</v>
      </c>
      <c r="F18" s="52">
        <f t="shared" si="0"/>
        <v>135470</v>
      </c>
      <c r="J18" s="13"/>
    </row>
    <row r="19" spans="2:10" x14ac:dyDescent="0.2">
      <c r="C19" t="s">
        <v>33</v>
      </c>
    </row>
    <row r="20" spans="2:10" x14ac:dyDescent="0.2">
      <c r="C20" t="s">
        <v>28</v>
      </c>
    </row>
    <row r="21" spans="2:10" x14ac:dyDescent="0.2">
      <c r="C21" t="s">
        <v>29</v>
      </c>
    </row>
    <row r="22" spans="2:10" x14ac:dyDescent="0.2">
      <c r="C22" s="17">
        <v>46112</v>
      </c>
    </row>
    <row r="23" spans="2:10" x14ac:dyDescent="0.2">
      <c r="C23" s="15" t="s">
        <v>32</v>
      </c>
    </row>
  </sheetData>
  <phoneticPr fontId="2"/>
  <printOptions horizontalCentered="1"/>
  <pageMargins left="0.31496062992125984" right="0.31496062992125984" top="0.55118110236220474" bottom="0.55118110236220474" header="0" footer="0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69C54-5ABB-4FEF-9301-60F5FAC3D198}">
  <dimension ref="B4:I42"/>
  <sheetViews>
    <sheetView zoomScaleNormal="100" workbookViewId="0">
      <selection activeCell="I4" sqref="I4"/>
    </sheetView>
  </sheetViews>
  <sheetFormatPr defaultRowHeight="14.4" x14ac:dyDescent="0.2"/>
  <cols>
    <col min="1" max="1" width="1.5" customWidth="1"/>
    <col min="2" max="2" width="7" customWidth="1"/>
    <col min="3" max="3" width="43.296875" customWidth="1"/>
    <col min="4" max="6" width="11.09765625" customWidth="1"/>
    <col min="7" max="7" width="1.296875" customWidth="1"/>
    <col min="8" max="8" width="8.796875" customWidth="1"/>
    <col min="9" max="9" width="15.8984375" bestFit="1" customWidth="1"/>
    <col min="10" max="10" width="9.296875" customWidth="1"/>
    <col min="11" max="256" width="9.59765625"/>
    <col min="257" max="257" width="1.5" customWidth="1"/>
    <col min="258" max="258" width="8.3984375" customWidth="1"/>
    <col min="259" max="259" width="44.296875" customWidth="1"/>
    <col min="260" max="262" width="10.59765625" customWidth="1"/>
    <col min="263" max="263" width="1.3984375" customWidth="1"/>
    <col min="264" max="264" width="8.796875" customWidth="1"/>
    <col min="265" max="512" width="9.59765625"/>
    <col min="513" max="513" width="1.5" customWidth="1"/>
    <col min="514" max="514" width="8.3984375" customWidth="1"/>
    <col min="515" max="515" width="44.296875" customWidth="1"/>
    <col min="516" max="518" width="10.59765625" customWidth="1"/>
    <col min="519" max="519" width="1.3984375" customWidth="1"/>
    <col min="520" max="520" width="8.796875" customWidth="1"/>
    <col min="521" max="768" width="9.59765625"/>
    <col min="769" max="769" width="1.5" customWidth="1"/>
    <col min="770" max="770" width="8.3984375" customWidth="1"/>
    <col min="771" max="771" width="44.296875" customWidth="1"/>
    <col min="772" max="774" width="10.59765625" customWidth="1"/>
    <col min="775" max="775" width="1.3984375" customWidth="1"/>
    <col min="776" max="776" width="8.796875" customWidth="1"/>
    <col min="1025" max="1025" width="1.5" customWidth="1"/>
    <col min="1026" max="1026" width="8.3984375" customWidth="1"/>
    <col min="1027" max="1027" width="44.296875" customWidth="1"/>
    <col min="1028" max="1030" width="10.59765625" customWidth="1"/>
    <col min="1031" max="1031" width="1.3984375" customWidth="1"/>
    <col min="1032" max="1032" width="8.796875" customWidth="1"/>
    <col min="1033" max="1280" width="9.59765625"/>
    <col min="1281" max="1281" width="1.5" customWidth="1"/>
    <col min="1282" max="1282" width="8.3984375" customWidth="1"/>
    <col min="1283" max="1283" width="44.296875" customWidth="1"/>
    <col min="1284" max="1286" width="10.59765625" customWidth="1"/>
    <col min="1287" max="1287" width="1.3984375" customWidth="1"/>
    <col min="1288" max="1288" width="8.796875" customWidth="1"/>
    <col min="1289" max="1536" width="9.59765625"/>
    <col min="1537" max="1537" width="1.5" customWidth="1"/>
    <col min="1538" max="1538" width="8.3984375" customWidth="1"/>
    <col min="1539" max="1539" width="44.296875" customWidth="1"/>
    <col min="1540" max="1542" width="10.59765625" customWidth="1"/>
    <col min="1543" max="1543" width="1.3984375" customWidth="1"/>
    <col min="1544" max="1544" width="8.796875" customWidth="1"/>
    <col min="1545" max="1792" width="9.59765625"/>
    <col min="1793" max="1793" width="1.5" customWidth="1"/>
    <col min="1794" max="1794" width="8.3984375" customWidth="1"/>
    <col min="1795" max="1795" width="44.296875" customWidth="1"/>
    <col min="1796" max="1798" width="10.59765625" customWidth="1"/>
    <col min="1799" max="1799" width="1.3984375" customWidth="1"/>
    <col min="1800" max="1800" width="8.796875" customWidth="1"/>
    <col min="2049" max="2049" width="1.5" customWidth="1"/>
    <col min="2050" max="2050" width="8.3984375" customWidth="1"/>
    <col min="2051" max="2051" width="44.296875" customWidth="1"/>
    <col min="2052" max="2054" width="10.59765625" customWidth="1"/>
    <col min="2055" max="2055" width="1.3984375" customWidth="1"/>
    <col min="2056" max="2056" width="8.796875" customWidth="1"/>
    <col min="2057" max="2304" width="9.59765625"/>
    <col min="2305" max="2305" width="1.5" customWidth="1"/>
    <col min="2306" max="2306" width="8.3984375" customWidth="1"/>
    <col min="2307" max="2307" width="44.296875" customWidth="1"/>
    <col min="2308" max="2310" width="10.59765625" customWidth="1"/>
    <col min="2311" max="2311" width="1.3984375" customWidth="1"/>
    <col min="2312" max="2312" width="8.796875" customWidth="1"/>
    <col min="2313" max="2560" width="9.59765625"/>
    <col min="2561" max="2561" width="1.5" customWidth="1"/>
    <col min="2562" max="2562" width="8.3984375" customWidth="1"/>
    <col min="2563" max="2563" width="44.296875" customWidth="1"/>
    <col min="2564" max="2566" width="10.59765625" customWidth="1"/>
    <col min="2567" max="2567" width="1.3984375" customWidth="1"/>
    <col min="2568" max="2568" width="8.796875" customWidth="1"/>
    <col min="2569" max="2816" width="9.59765625"/>
    <col min="2817" max="2817" width="1.5" customWidth="1"/>
    <col min="2818" max="2818" width="8.3984375" customWidth="1"/>
    <col min="2819" max="2819" width="44.296875" customWidth="1"/>
    <col min="2820" max="2822" width="10.59765625" customWidth="1"/>
    <col min="2823" max="2823" width="1.3984375" customWidth="1"/>
    <col min="2824" max="2824" width="8.796875" customWidth="1"/>
    <col min="3073" max="3073" width="1.5" customWidth="1"/>
    <col min="3074" max="3074" width="8.3984375" customWidth="1"/>
    <col min="3075" max="3075" width="44.296875" customWidth="1"/>
    <col min="3076" max="3078" width="10.59765625" customWidth="1"/>
    <col min="3079" max="3079" width="1.3984375" customWidth="1"/>
    <col min="3080" max="3080" width="8.796875" customWidth="1"/>
    <col min="3081" max="3328" width="9.59765625"/>
    <col min="3329" max="3329" width="1.5" customWidth="1"/>
    <col min="3330" max="3330" width="8.3984375" customWidth="1"/>
    <col min="3331" max="3331" width="44.296875" customWidth="1"/>
    <col min="3332" max="3334" width="10.59765625" customWidth="1"/>
    <col min="3335" max="3335" width="1.3984375" customWidth="1"/>
    <col min="3336" max="3336" width="8.796875" customWidth="1"/>
    <col min="3337" max="3584" width="9.59765625"/>
    <col min="3585" max="3585" width="1.5" customWidth="1"/>
    <col min="3586" max="3586" width="8.3984375" customWidth="1"/>
    <col min="3587" max="3587" width="44.296875" customWidth="1"/>
    <col min="3588" max="3590" width="10.59765625" customWidth="1"/>
    <col min="3591" max="3591" width="1.3984375" customWidth="1"/>
    <col min="3592" max="3592" width="8.796875" customWidth="1"/>
    <col min="3593" max="3840" width="9.59765625"/>
    <col min="3841" max="3841" width="1.5" customWidth="1"/>
    <col min="3842" max="3842" width="8.3984375" customWidth="1"/>
    <col min="3843" max="3843" width="44.296875" customWidth="1"/>
    <col min="3844" max="3846" width="10.59765625" customWidth="1"/>
    <col min="3847" max="3847" width="1.3984375" customWidth="1"/>
    <col min="3848" max="3848" width="8.796875" customWidth="1"/>
    <col min="4097" max="4097" width="1.5" customWidth="1"/>
    <col min="4098" max="4098" width="8.3984375" customWidth="1"/>
    <col min="4099" max="4099" width="44.296875" customWidth="1"/>
    <col min="4100" max="4102" width="10.59765625" customWidth="1"/>
    <col min="4103" max="4103" width="1.3984375" customWidth="1"/>
    <col min="4104" max="4104" width="8.796875" customWidth="1"/>
    <col min="4105" max="4352" width="9.59765625"/>
    <col min="4353" max="4353" width="1.5" customWidth="1"/>
    <col min="4354" max="4354" width="8.3984375" customWidth="1"/>
    <col min="4355" max="4355" width="44.296875" customWidth="1"/>
    <col min="4356" max="4358" width="10.59765625" customWidth="1"/>
    <col min="4359" max="4359" width="1.3984375" customWidth="1"/>
    <col min="4360" max="4360" width="8.796875" customWidth="1"/>
    <col min="4361" max="4608" width="9.59765625"/>
    <col min="4609" max="4609" width="1.5" customWidth="1"/>
    <col min="4610" max="4610" width="8.3984375" customWidth="1"/>
    <col min="4611" max="4611" width="44.296875" customWidth="1"/>
    <col min="4612" max="4614" width="10.59765625" customWidth="1"/>
    <col min="4615" max="4615" width="1.3984375" customWidth="1"/>
    <col min="4616" max="4616" width="8.796875" customWidth="1"/>
    <col min="4617" max="4864" width="9.59765625"/>
    <col min="4865" max="4865" width="1.5" customWidth="1"/>
    <col min="4866" max="4866" width="8.3984375" customWidth="1"/>
    <col min="4867" max="4867" width="44.296875" customWidth="1"/>
    <col min="4868" max="4870" width="10.59765625" customWidth="1"/>
    <col min="4871" max="4871" width="1.3984375" customWidth="1"/>
    <col min="4872" max="4872" width="8.796875" customWidth="1"/>
    <col min="5121" max="5121" width="1.5" customWidth="1"/>
    <col min="5122" max="5122" width="8.3984375" customWidth="1"/>
    <col min="5123" max="5123" width="44.296875" customWidth="1"/>
    <col min="5124" max="5126" width="10.59765625" customWidth="1"/>
    <col min="5127" max="5127" width="1.3984375" customWidth="1"/>
    <col min="5128" max="5128" width="8.796875" customWidth="1"/>
    <col min="5129" max="5376" width="9.59765625"/>
    <col min="5377" max="5377" width="1.5" customWidth="1"/>
    <col min="5378" max="5378" width="8.3984375" customWidth="1"/>
    <col min="5379" max="5379" width="44.296875" customWidth="1"/>
    <col min="5380" max="5382" width="10.59765625" customWidth="1"/>
    <col min="5383" max="5383" width="1.3984375" customWidth="1"/>
    <col min="5384" max="5384" width="8.796875" customWidth="1"/>
    <col min="5385" max="5632" width="9.59765625"/>
    <col min="5633" max="5633" width="1.5" customWidth="1"/>
    <col min="5634" max="5634" width="8.3984375" customWidth="1"/>
    <col min="5635" max="5635" width="44.296875" customWidth="1"/>
    <col min="5636" max="5638" width="10.59765625" customWidth="1"/>
    <col min="5639" max="5639" width="1.3984375" customWidth="1"/>
    <col min="5640" max="5640" width="8.796875" customWidth="1"/>
    <col min="5641" max="5888" width="9.59765625"/>
    <col min="5889" max="5889" width="1.5" customWidth="1"/>
    <col min="5890" max="5890" width="8.3984375" customWidth="1"/>
    <col min="5891" max="5891" width="44.296875" customWidth="1"/>
    <col min="5892" max="5894" width="10.59765625" customWidth="1"/>
    <col min="5895" max="5895" width="1.3984375" customWidth="1"/>
    <col min="5896" max="5896" width="8.796875" customWidth="1"/>
    <col min="6145" max="6145" width="1.5" customWidth="1"/>
    <col min="6146" max="6146" width="8.3984375" customWidth="1"/>
    <col min="6147" max="6147" width="44.296875" customWidth="1"/>
    <col min="6148" max="6150" width="10.59765625" customWidth="1"/>
    <col min="6151" max="6151" width="1.3984375" customWidth="1"/>
    <col min="6152" max="6152" width="8.796875" customWidth="1"/>
    <col min="6153" max="6400" width="9.59765625"/>
    <col min="6401" max="6401" width="1.5" customWidth="1"/>
    <col min="6402" max="6402" width="8.3984375" customWidth="1"/>
    <col min="6403" max="6403" width="44.296875" customWidth="1"/>
    <col min="6404" max="6406" width="10.59765625" customWidth="1"/>
    <col min="6407" max="6407" width="1.3984375" customWidth="1"/>
    <col min="6408" max="6408" width="8.796875" customWidth="1"/>
    <col min="6409" max="6656" width="9.59765625"/>
    <col min="6657" max="6657" width="1.5" customWidth="1"/>
    <col min="6658" max="6658" width="8.3984375" customWidth="1"/>
    <col min="6659" max="6659" width="44.296875" customWidth="1"/>
    <col min="6660" max="6662" width="10.59765625" customWidth="1"/>
    <col min="6663" max="6663" width="1.3984375" customWidth="1"/>
    <col min="6664" max="6664" width="8.796875" customWidth="1"/>
    <col min="6665" max="6912" width="9.59765625"/>
    <col min="6913" max="6913" width="1.5" customWidth="1"/>
    <col min="6914" max="6914" width="8.3984375" customWidth="1"/>
    <col min="6915" max="6915" width="44.296875" customWidth="1"/>
    <col min="6916" max="6918" width="10.59765625" customWidth="1"/>
    <col min="6919" max="6919" width="1.3984375" customWidth="1"/>
    <col min="6920" max="6920" width="8.796875" customWidth="1"/>
    <col min="7169" max="7169" width="1.5" customWidth="1"/>
    <col min="7170" max="7170" width="8.3984375" customWidth="1"/>
    <col min="7171" max="7171" width="44.296875" customWidth="1"/>
    <col min="7172" max="7174" width="10.59765625" customWidth="1"/>
    <col min="7175" max="7175" width="1.3984375" customWidth="1"/>
    <col min="7176" max="7176" width="8.796875" customWidth="1"/>
    <col min="7177" max="7424" width="9.59765625"/>
    <col min="7425" max="7425" width="1.5" customWidth="1"/>
    <col min="7426" max="7426" width="8.3984375" customWidth="1"/>
    <col min="7427" max="7427" width="44.296875" customWidth="1"/>
    <col min="7428" max="7430" width="10.59765625" customWidth="1"/>
    <col min="7431" max="7431" width="1.3984375" customWidth="1"/>
    <col min="7432" max="7432" width="8.796875" customWidth="1"/>
    <col min="7433" max="7680" width="9.59765625"/>
    <col min="7681" max="7681" width="1.5" customWidth="1"/>
    <col min="7682" max="7682" width="8.3984375" customWidth="1"/>
    <col min="7683" max="7683" width="44.296875" customWidth="1"/>
    <col min="7684" max="7686" width="10.59765625" customWidth="1"/>
    <col min="7687" max="7687" width="1.3984375" customWidth="1"/>
    <col min="7688" max="7688" width="8.796875" customWidth="1"/>
    <col min="7689" max="7936" width="9.59765625"/>
    <col min="7937" max="7937" width="1.5" customWidth="1"/>
    <col min="7938" max="7938" width="8.3984375" customWidth="1"/>
    <col min="7939" max="7939" width="44.296875" customWidth="1"/>
    <col min="7940" max="7942" width="10.59765625" customWidth="1"/>
    <col min="7943" max="7943" width="1.3984375" customWidth="1"/>
    <col min="7944" max="7944" width="8.796875" customWidth="1"/>
    <col min="8193" max="8193" width="1.5" customWidth="1"/>
    <col min="8194" max="8194" width="8.3984375" customWidth="1"/>
    <col min="8195" max="8195" width="44.296875" customWidth="1"/>
    <col min="8196" max="8198" width="10.59765625" customWidth="1"/>
    <col min="8199" max="8199" width="1.3984375" customWidth="1"/>
    <col min="8200" max="8200" width="8.796875" customWidth="1"/>
    <col min="8201" max="8448" width="9.59765625"/>
    <col min="8449" max="8449" width="1.5" customWidth="1"/>
    <col min="8450" max="8450" width="8.3984375" customWidth="1"/>
    <col min="8451" max="8451" width="44.296875" customWidth="1"/>
    <col min="8452" max="8454" width="10.59765625" customWidth="1"/>
    <col min="8455" max="8455" width="1.3984375" customWidth="1"/>
    <col min="8456" max="8456" width="8.796875" customWidth="1"/>
    <col min="8457" max="8704" width="9.59765625"/>
    <col min="8705" max="8705" width="1.5" customWidth="1"/>
    <col min="8706" max="8706" width="8.3984375" customWidth="1"/>
    <col min="8707" max="8707" width="44.296875" customWidth="1"/>
    <col min="8708" max="8710" width="10.59765625" customWidth="1"/>
    <col min="8711" max="8711" width="1.3984375" customWidth="1"/>
    <col min="8712" max="8712" width="8.796875" customWidth="1"/>
    <col min="8713" max="8960" width="9.59765625"/>
    <col min="8961" max="8961" width="1.5" customWidth="1"/>
    <col min="8962" max="8962" width="8.3984375" customWidth="1"/>
    <col min="8963" max="8963" width="44.296875" customWidth="1"/>
    <col min="8964" max="8966" width="10.59765625" customWidth="1"/>
    <col min="8967" max="8967" width="1.3984375" customWidth="1"/>
    <col min="8968" max="8968" width="8.796875" customWidth="1"/>
    <col min="9217" max="9217" width="1.5" customWidth="1"/>
    <col min="9218" max="9218" width="8.3984375" customWidth="1"/>
    <col min="9219" max="9219" width="44.296875" customWidth="1"/>
    <col min="9220" max="9222" width="10.59765625" customWidth="1"/>
    <col min="9223" max="9223" width="1.3984375" customWidth="1"/>
    <col min="9224" max="9224" width="8.796875" customWidth="1"/>
    <col min="9225" max="9472" width="9.59765625"/>
    <col min="9473" max="9473" width="1.5" customWidth="1"/>
    <col min="9474" max="9474" width="8.3984375" customWidth="1"/>
    <col min="9475" max="9475" width="44.296875" customWidth="1"/>
    <col min="9476" max="9478" width="10.59765625" customWidth="1"/>
    <col min="9479" max="9479" width="1.3984375" customWidth="1"/>
    <col min="9480" max="9480" width="8.796875" customWidth="1"/>
    <col min="9481" max="9728" width="9.59765625"/>
    <col min="9729" max="9729" width="1.5" customWidth="1"/>
    <col min="9730" max="9730" width="8.3984375" customWidth="1"/>
    <col min="9731" max="9731" width="44.296875" customWidth="1"/>
    <col min="9732" max="9734" width="10.59765625" customWidth="1"/>
    <col min="9735" max="9735" width="1.3984375" customWidth="1"/>
    <col min="9736" max="9736" width="8.796875" customWidth="1"/>
    <col min="9737" max="9984" width="9.59765625"/>
    <col min="9985" max="9985" width="1.5" customWidth="1"/>
    <col min="9986" max="9986" width="8.3984375" customWidth="1"/>
    <col min="9987" max="9987" width="44.296875" customWidth="1"/>
    <col min="9988" max="9990" width="10.59765625" customWidth="1"/>
    <col min="9991" max="9991" width="1.3984375" customWidth="1"/>
    <col min="9992" max="9992" width="8.796875" customWidth="1"/>
    <col min="10241" max="10241" width="1.5" customWidth="1"/>
    <col min="10242" max="10242" width="8.3984375" customWidth="1"/>
    <col min="10243" max="10243" width="44.296875" customWidth="1"/>
    <col min="10244" max="10246" width="10.59765625" customWidth="1"/>
    <col min="10247" max="10247" width="1.3984375" customWidth="1"/>
    <col min="10248" max="10248" width="8.796875" customWidth="1"/>
    <col min="10249" max="10496" width="9.59765625"/>
    <col min="10497" max="10497" width="1.5" customWidth="1"/>
    <col min="10498" max="10498" width="8.3984375" customWidth="1"/>
    <col min="10499" max="10499" width="44.296875" customWidth="1"/>
    <col min="10500" max="10502" width="10.59765625" customWidth="1"/>
    <col min="10503" max="10503" width="1.3984375" customWidth="1"/>
    <col min="10504" max="10504" width="8.796875" customWidth="1"/>
    <col min="10505" max="10752" width="9.59765625"/>
    <col min="10753" max="10753" width="1.5" customWidth="1"/>
    <col min="10754" max="10754" width="8.3984375" customWidth="1"/>
    <col min="10755" max="10755" width="44.296875" customWidth="1"/>
    <col min="10756" max="10758" width="10.59765625" customWidth="1"/>
    <col min="10759" max="10759" width="1.3984375" customWidth="1"/>
    <col min="10760" max="10760" width="8.796875" customWidth="1"/>
    <col min="10761" max="11008" width="9.59765625"/>
    <col min="11009" max="11009" width="1.5" customWidth="1"/>
    <col min="11010" max="11010" width="8.3984375" customWidth="1"/>
    <col min="11011" max="11011" width="44.296875" customWidth="1"/>
    <col min="11012" max="11014" width="10.59765625" customWidth="1"/>
    <col min="11015" max="11015" width="1.3984375" customWidth="1"/>
    <col min="11016" max="11016" width="8.796875" customWidth="1"/>
    <col min="11265" max="11265" width="1.5" customWidth="1"/>
    <col min="11266" max="11266" width="8.3984375" customWidth="1"/>
    <col min="11267" max="11267" width="44.296875" customWidth="1"/>
    <col min="11268" max="11270" width="10.59765625" customWidth="1"/>
    <col min="11271" max="11271" width="1.3984375" customWidth="1"/>
    <col min="11272" max="11272" width="8.796875" customWidth="1"/>
    <col min="11273" max="11520" width="9.59765625"/>
    <col min="11521" max="11521" width="1.5" customWidth="1"/>
    <col min="11522" max="11522" width="8.3984375" customWidth="1"/>
    <col min="11523" max="11523" width="44.296875" customWidth="1"/>
    <col min="11524" max="11526" width="10.59765625" customWidth="1"/>
    <col min="11527" max="11527" width="1.3984375" customWidth="1"/>
    <col min="11528" max="11528" width="8.796875" customWidth="1"/>
    <col min="11529" max="11776" width="9.59765625"/>
    <col min="11777" max="11777" width="1.5" customWidth="1"/>
    <col min="11778" max="11778" width="8.3984375" customWidth="1"/>
    <col min="11779" max="11779" width="44.296875" customWidth="1"/>
    <col min="11780" max="11782" width="10.59765625" customWidth="1"/>
    <col min="11783" max="11783" width="1.3984375" customWidth="1"/>
    <col min="11784" max="11784" width="8.796875" customWidth="1"/>
    <col min="11785" max="12032" width="9.59765625"/>
    <col min="12033" max="12033" width="1.5" customWidth="1"/>
    <col min="12034" max="12034" width="8.3984375" customWidth="1"/>
    <col min="12035" max="12035" width="44.296875" customWidth="1"/>
    <col min="12036" max="12038" width="10.59765625" customWidth="1"/>
    <col min="12039" max="12039" width="1.3984375" customWidth="1"/>
    <col min="12040" max="12040" width="8.796875" customWidth="1"/>
    <col min="12289" max="12289" width="1.5" customWidth="1"/>
    <col min="12290" max="12290" width="8.3984375" customWidth="1"/>
    <col min="12291" max="12291" width="44.296875" customWidth="1"/>
    <col min="12292" max="12294" width="10.59765625" customWidth="1"/>
    <col min="12295" max="12295" width="1.3984375" customWidth="1"/>
    <col min="12296" max="12296" width="8.796875" customWidth="1"/>
    <col min="12297" max="12544" width="9.59765625"/>
    <col min="12545" max="12545" width="1.5" customWidth="1"/>
    <col min="12546" max="12546" width="8.3984375" customWidth="1"/>
    <col min="12547" max="12547" width="44.296875" customWidth="1"/>
    <col min="12548" max="12550" width="10.59765625" customWidth="1"/>
    <col min="12551" max="12551" width="1.3984375" customWidth="1"/>
    <col min="12552" max="12552" width="8.796875" customWidth="1"/>
    <col min="12553" max="12800" width="9.59765625"/>
    <col min="12801" max="12801" width="1.5" customWidth="1"/>
    <col min="12802" max="12802" width="8.3984375" customWidth="1"/>
    <col min="12803" max="12803" width="44.296875" customWidth="1"/>
    <col min="12804" max="12806" width="10.59765625" customWidth="1"/>
    <col min="12807" max="12807" width="1.3984375" customWidth="1"/>
    <col min="12808" max="12808" width="8.796875" customWidth="1"/>
    <col min="12809" max="13056" width="9.59765625"/>
    <col min="13057" max="13057" width="1.5" customWidth="1"/>
    <col min="13058" max="13058" width="8.3984375" customWidth="1"/>
    <col min="13059" max="13059" width="44.296875" customWidth="1"/>
    <col min="13060" max="13062" width="10.59765625" customWidth="1"/>
    <col min="13063" max="13063" width="1.3984375" customWidth="1"/>
    <col min="13064" max="13064" width="8.796875" customWidth="1"/>
    <col min="13313" max="13313" width="1.5" customWidth="1"/>
    <col min="13314" max="13314" width="8.3984375" customWidth="1"/>
    <col min="13315" max="13315" width="44.296875" customWidth="1"/>
    <col min="13316" max="13318" width="10.59765625" customWidth="1"/>
    <col min="13319" max="13319" width="1.3984375" customWidth="1"/>
    <col min="13320" max="13320" width="8.796875" customWidth="1"/>
    <col min="13321" max="13568" width="9.59765625"/>
    <col min="13569" max="13569" width="1.5" customWidth="1"/>
    <col min="13570" max="13570" width="8.3984375" customWidth="1"/>
    <col min="13571" max="13571" width="44.296875" customWidth="1"/>
    <col min="13572" max="13574" width="10.59765625" customWidth="1"/>
    <col min="13575" max="13575" width="1.3984375" customWidth="1"/>
    <col min="13576" max="13576" width="8.796875" customWidth="1"/>
    <col min="13577" max="13824" width="9.59765625"/>
    <col min="13825" max="13825" width="1.5" customWidth="1"/>
    <col min="13826" max="13826" width="8.3984375" customWidth="1"/>
    <col min="13827" max="13827" width="44.296875" customWidth="1"/>
    <col min="13828" max="13830" width="10.59765625" customWidth="1"/>
    <col min="13831" max="13831" width="1.3984375" customWidth="1"/>
    <col min="13832" max="13832" width="8.796875" customWidth="1"/>
    <col min="13833" max="14080" width="9.59765625"/>
    <col min="14081" max="14081" width="1.5" customWidth="1"/>
    <col min="14082" max="14082" width="8.3984375" customWidth="1"/>
    <col min="14083" max="14083" width="44.296875" customWidth="1"/>
    <col min="14084" max="14086" width="10.59765625" customWidth="1"/>
    <col min="14087" max="14087" width="1.3984375" customWidth="1"/>
    <col min="14088" max="14088" width="8.796875" customWidth="1"/>
    <col min="14337" max="14337" width="1.5" customWidth="1"/>
    <col min="14338" max="14338" width="8.3984375" customWidth="1"/>
    <col min="14339" max="14339" width="44.296875" customWidth="1"/>
    <col min="14340" max="14342" width="10.59765625" customWidth="1"/>
    <col min="14343" max="14343" width="1.3984375" customWidth="1"/>
    <col min="14344" max="14344" width="8.796875" customWidth="1"/>
    <col min="14345" max="14592" width="9.59765625"/>
    <col min="14593" max="14593" width="1.5" customWidth="1"/>
    <col min="14594" max="14594" width="8.3984375" customWidth="1"/>
    <col min="14595" max="14595" width="44.296875" customWidth="1"/>
    <col min="14596" max="14598" width="10.59765625" customWidth="1"/>
    <col min="14599" max="14599" width="1.3984375" customWidth="1"/>
    <col min="14600" max="14600" width="8.796875" customWidth="1"/>
    <col min="14601" max="14848" width="9.59765625"/>
    <col min="14849" max="14849" width="1.5" customWidth="1"/>
    <col min="14850" max="14850" width="8.3984375" customWidth="1"/>
    <col min="14851" max="14851" width="44.296875" customWidth="1"/>
    <col min="14852" max="14854" width="10.59765625" customWidth="1"/>
    <col min="14855" max="14855" width="1.3984375" customWidth="1"/>
    <col min="14856" max="14856" width="8.796875" customWidth="1"/>
    <col min="14857" max="15104" width="9.59765625"/>
    <col min="15105" max="15105" width="1.5" customWidth="1"/>
    <col min="15106" max="15106" width="8.3984375" customWidth="1"/>
    <col min="15107" max="15107" width="44.296875" customWidth="1"/>
    <col min="15108" max="15110" width="10.59765625" customWidth="1"/>
    <col min="15111" max="15111" width="1.3984375" customWidth="1"/>
    <col min="15112" max="15112" width="8.796875" customWidth="1"/>
    <col min="15361" max="15361" width="1.5" customWidth="1"/>
    <col min="15362" max="15362" width="8.3984375" customWidth="1"/>
    <col min="15363" max="15363" width="44.296875" customWidth="1"/>
    <col min="15364" max="15366" width="10.59765625" customWidth="1"/>
    <col min="15367" max="15367" width="1.3984375" customWidth="1"/>
    <col min="15368" max="15368" width="8.796875" customWidth="1"/>
    <col min="15369" max="15616" width="9.59765625"/>
    <col min="15617" max="15617" width="1.5" customWidth="1"/>
    <col min="15618" max="15618" width="8.3984375" customWidth="1"/>
    <col min="15619" max="15619" width="44.296875" customWidth="1"/>
    <col min="15620" max="15622" width="10.59765625" customWidth="1"/>
    <col min="15623" max="15623" width="1.3984375" customWidth="1"/>
    <col min="15624" max="15624" width="8.796875" customWidth="1"/>
    <col min="15625" max="15872" width="9.59765625"/>
    <col min="15873" max="15873" width="1.5" customWidth="1"/>
    <col min="15874" max="15874" width="8.3984375" customWidth="1"/>
    <col min="15875" max="15875" width="44.296875" customWidth="1"/>
    <col min="15876" max="15878" width="10.59765625" customWidth="1"/>
    <col min="15879" max="15879" width="1.3984375" customWidth="1"/>
    <col min="15880" max="15880" width="8.796875" customWidth="1"/>
    <col min="15881" max="16128" width="9.59765625"/>
    <col min="16129" max="16129" width="1.5" customWidth="1"/>
    <col min="16130" max="16130" width="8.3984375" customWidth="1"/>
    <col min="16131" max="16131" width="44.296875" customWidth="1"/>
    <col min="16132" max="16134" width="10.59765625" customWidth="1"/>
    <col min="16135" max="16135" width="1.3984375" customWidth="1"/>
    <col min="16136" max="16136" width="8.796875" customWidth="1"/>
  </cols>
  <sheetData>
    <row r="4" spans="2:6" ht="19.2" x14ac:dyDescent="0.2">
      <c r="C4" s="85" t="s">
        <v>42</v>
      </c>
      <c r="D4" s="86"/>
      <c r="E4" s="86"/>
    </row>
    <row r="5" spans="2:6" x14ac:dyDescent="0.2">
      <c r="D5" t="s">
        <v>0</v>
      </c>
    </row>
    <row r="11" spans="2:6" ht="19.8" customHeight="1" x14ac:dyDescent="0.2"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</row>
    <row r="12" spans="2:6" ht="19.8" customHeight="1" x14ac:dyDescent="0.2">
      <c r="B12" s="2">
        <v>46113</v>
      </c>
      <c r="C12" s="3" t="s">
        <v>6</v>
      </c>
      <c r="D12" s="4">
        <v>100470</v>
      </c>
      <c r="E12" s="3"/>
      <c r="F12" s="4">
        <f>D12</f>
        <v>100470</v>
      </c>
    </row>
    <row r="13" spans="2:6" ht="19.8" customHeight="1" x14ac:dyDescent="0.2">
      <c r="B13" s="5">
        <v>46137</v>
      </c>
      <c r="C13" s="3" t="s">
        <v>7</v>
      </c>
      <c r="D13" s="6">
        <v>150000</v>
      </c>
      <c r="E13" s="3"/>
      <c r="F13" s="4">
        <f>F12+D13-E13</f>
        <v>250470</v>
      </c>
    </row>
    <row r="14" spans="2:6" ht="19.8" customHeight="1" x14ac:dyDescent="0.2">
      <c r="B14" s="5" t="s">
        <v>8</v>
      </c>
      <c r="C14" s="3" t="s">
        <v>9</v>
      </c>
      <c r="D14" s="3"/>
      <c r="E14" s="6">
        <v>5000</v>
      </c>
      <c r="F14" s="4">
        <f t="shared" ref="F14:F24" si="0">F13+D14-E14</f>
        <v>245470</v>
      </c>
    </row>
    <row r="15" spans="2:6" ht="19.8" customHeight="1" x14ac:dyDescent="0.2">
      <c r="B15" s="5">
        <v>46150</v>
      </c>
      <c r="C15" s="3" t="s">
        <v>10</v>
      </c>
      <c r="D15" s="6">
        <v>2000</v>
      </c>
      <c r="E15" s="3"/>
      <c r="F15" s="4">
        <f t="shared" si="0"/>
        <v>247470</v>
      </c>
    </row>
    <row r="16" spans="2:6" ht="19.8" customHeight="1" x14ac:dyDescent="0.2">
      <c r="B16" s="5" t="s">
        <v>11</v>
      </c>
      <c r="C16" s="3" t="s">
        <v>12</v>
      </c>
      <c r="D16" s="3"/>
      <c r="E16" s="6">
        <v>47000</v>
      </c>
      <c r="F16" s="4">
        <f t="shared" si="0"/>
        <v>200470</v>
      </c>
    </row>
    <row r="17" spans="2:6" ht="19.8" customHeight="1" x14ac:dyDescent="0.2">
      <c r="B17" s="5" t="s">
        <v>13</v>
      </c>
      <c r="C17" s="3" t="s">
        <v>14</v>
      </c>
      <c r="D17" s="3"/>
      <c r="E17" s="6">
        <v>15000</v>
      </c>
      <c r="F17" s="4">
        <f t="shared" si="0"/>
        <v>185470</v>
      </c>
    </row>
    <row r="18" spans="2:6" ht="19.8" customHeight="1" x14ac:dyDescent="0.2">
      <c r="B18" s="5" t="s">
        <v>15</v>
      </c>
      <c r="C18" s="3" t="s">
        <v>16</v>
      </c>
      <c r="D18" s="3"/>
      <c r="E18" s="6">
        <v>9000</v>
      </c>
      <c r="F18" s="4">
        <f t="shared" si="0"/>
        <v>176470</v>
      </c>
    </row>
    <row r="19" spans="2:6" ht="19.8" customHeight="1" x14ac:dyDescent="0.2">
      <c r="B19" s="5" t="s">
        <v>17</v>
      </c>
      <c r="C19" s="3" t="s">
        <v>18</v>
      </c>
      <c r="D19" s="3"/>
      <c r="E19" s="6">
        <v>5000</v>
      </c>
      <c r="F19" s="4">
        <f t="shared" si="0"/>
        <v>171470</v>
      </c>
    </row>
    <row r="20" spans="2:6" ht="19.8" customHeight="1" x14ac:dyDescent="0.2">
      <c r="B20" s="5">
        <v>46283</v>
      </c>
      <c r="C20" s="3" t="s">
        <v>19</v>
      </c>
      <c r="D20" s="6">
        <v>5000</v>
      </c>
      <c r="E20" s="3"/>
      <c r="F20" s="4">
        <f t="shared" si="0"/>
        <v>176470</v>
      </c>
    </row>
    <row r="21" spans="2:6" ht="19.8" customHeight="1" x14ac:dyDescent="0.2">
      <c r="B21" s="5"/>
      <c r="C21" s="3" t="s">
        <v>20</v>
      </c>
      <c r="D21" s="3"/>
      <c r="E21" s="6">
        <v>5000</v>
      </c>
      <c r="F21" s="4">
        <f t="shared" si="0"/>
        <v>171470</v>
      </c>
    </row>
    <row r="22" spans="2:6" ht="19.8" customHeight="1" x14ac:dyDescent="0.2">
      <c r="B22" s="5" t="s">
        <v>21</v>
      </c>
      <c r="C22" s="3" t="s">
        <v>22</v>
      </c>
      <c r="D22" s="3"/>
      <c r="E22" s="6">
        <v>15000</v>
      </c>
      <c r="F22" s="4">
        <f t="shared" si="0"/>
        <v>156470</v>
      </c>
    </row>
    <row r="23" spans="2:6" ht="19.8" customHeight="1" x14ac:dyDescent="0.2">
      <c r="B23" s="5" t="s">
        <v>23</v>
      </c>
      <c r="C23" s="3" t="s">
        <v>24</v>
      </c>
      <c r="D23" s="3"/>
      <c r="E23" s="6">
        <v>15000</v>
      </c>
      <c r="F23" s="4">
        <f t="shared" si="0"/>
        <v>141470</v>
      </c>
    </row>
    <row r="24" spans="2:6" ht="19.8" customHeight="1" x14ac:dyDescent="0.2">
      <c r="B24" s="5" t="s">
        <v>25</v>
      </c>
      <c r="C24" s="3" t="s">
        <v>26</v>
      </c>
      <c r="D24" s="3"/>
      <c r="E24" s="6">
        <v>6000</v>
      </c>
      <c r="F24" s="4">
        <f t="shared" si="0"/>
        <v>135470</v>
      </c>
    </row>
    <row r="25" spans="2:6" ht="19.8" customHeight="1" x14ac:dyDescent="0.2">
      <c r="B25" s="7"/>
      <c r="C25" s="8"/>
      <c r="D25" s="3"/>
      <c r="E25" s="3"/>
      <c r="F25" s="4"/>
    </row>
    <row r="26" spans="2:6" ht="19.8" customHeight="1" x14ac:dyDescent="0.2">
      <c r="B26" s="7"/>
      <c r="C26" s="8"/>
      <c r="D26" s="3"/>
      <c r="E26" s="3"/>
      <c r="F26" s="4"/>
    </row>
    <row r="27" spans="2:6" ht="19.8" customHeight="1" x14ac:dyDescent="0.2">
      <c r="B27" s="7"/>
      <c r="C27" s="8"/>
      <c r="D27" s="3"/>
      <c r="E27" s="3"/>
      <c r="F27" s="4"/>
    </row>
    <row r="28" spans="2:6" ht="19.8" customHeight="1" x14ac:dyDescent="0.2">
      <c r="B28" s="7"/>
      <c r="C28" s="8"/>
      <c r="D28" s="3"/>
      <c r="E28" s="3"/>
      <c r="F28" s="4"/>
    </row>
    <row r="29" spans="2:6" ht="19.8" customHeight="1" x14ac:dyDescent="0.2">
      <c r="B29" s="7"/>
      <c r="C29" s="8"/>
      <c r="D29" s="3"/>
      <c r="E29" s="3"/>
      <c r="F29" s="4"/>
    </row>
    <row r="30" spans="2:6" ht="19.8" customHeight="1" x14ac:dyDescent="0.2">
      <c r="B30" s="7"/>
      <c r="C30" s="8"/>
      <c r="D30" s="3"/>
      <c r="E30" s="3"/>
      <c r="F30" s="4"/>
    </row>
    <row r="31" spans="2:6" ht="19.8" customHeight="1" x14ac:dyDescent="0.2">
      <c r="B31" s="7"/>
      <c r="C31" s="8"/>
      <c r="D31" s="3"/>
      <c r="E31" s="3"/>
      <c r="F31" s="4"/>
    </row>
    <row r="32" spans="2:6" ht="19.8" customHeight="1" x14ac:dyDescent="0.2">
      <c r="B32" s="7"/>
      <c r="C32" s="9" t="s">
        <v>27</v>
      </c>
      <c r="D32" s="4">
        <f>SUM(D12:D31)</f>
        <v>257470</v>
      </c>
      <c r="E32" s="10">
        <f>SUM(E12:E31)</f>
        <v>122000</v>
      </c>
      <c r="F32" s="4">
        <f>D32-E32</f>
        <v>135470</v>
      </c>
    </row>
    <row r="33" spans="2:9" ht="19.8" customHeight="1" x14ac:dyDescent="0.2">
      <c r="B33" s="7"/>
      <c r="C33" s="8"/>
      <c r="D33" s="3"/>
      <c r="E33" s="3"/>
      <c r="F33" s="3"/>
    </row>
    <row r="35" spans="2:9" ht="16.8" customHeight="1" x14ac:dyDescent="0.2">
      <c r="D35" s="12" t="s">
        <v>28</v>
      </c>
      <c r="E35" s="11">
        <f>F32</f>
        <v>135470</v>
      </c>
    </row>
    <row r="36" spans="2:9" ht="16.8" customHeight="1" x14ac:dyDescent="0.2">
      <c r="D36" s="12"/>
      <c r="E36" s="11"/>
    </row>
    <row r="37" spans="2:9" ht="16.8" customHeight="1" x14ac:dyDescent="0.2">
      <c r="D37" s="12"/>
      <c r="E37" s="11"/>
    </row>
    <row r="40" spans="2:9" ht="19.2" customHeight="1" x14ac:dyDescent="0.2">
      <c r="C40" s="48" t="s">
        <v>38</v>
      </c>
    </row>
    <row r="41" spans="2:9" ht="7.8" customHeight="1" x14ac:dyDescent="0.2"/>
    <row r="42" spans="2:9" ht="16.2" customHeight="1" x14ac:dyDescent="0.2">
      <c r="C42" s="87">
        <v>46112</v>
      </c>
      <c r="D42" s="87"/>
      <c r="E42" s="48" t="s">
        <v>37</v>
      </c>
      <c r="I42" s="49"/>
    </row>
  </sheetData>
  <mergeCells count="2">
    <mergeCell ref="C4:E4"/>
    <mergeCell ref="C42:D42"/>
  </mergeCells>
  <phoneticPr fontId="2"/>
  <printOptions horizontalCentered="1"/>
  <pageMargins left="0.31496062992125984" right="0.31496062992125984" top="0.55118110236220474" bottom="0.55118110236220474" header="0" footer="0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20EBE-56F0-4B7B-AE93-54CCFC824C36}">
  <sheetPr>
    <tabColor rgb="FFFFFF00"/>
  </sheetPr>
  <dimension ref="A1:S52"/>
  <sheetViews>
    <sheetView workbookViewId="0">
      <selection activeCell="F3" sqref="F3"/>
    </sheetView>
  </sheetViews>
  <sheetFormatPr defaultRowHeight="14.4" x14ac:dyDescent="0.2"/>
  <cols>
    <col min="1" max="1" width="4.296875" style="18" customWidth="1"/>
    <col min="2" max="2" width="8.796875" style="18"/>
    <col min="3" max="3" width="42.59765625" style="18" customWidth="1"/>
    <col min="4" max="5" width="8.796875" style="18" customWidth="1"/>
    <col min="6" max="6" width="8.8984375" style="18" bestFit="1" customWidth="1"/>
    <col min="7" max="7" width="2.3984375" style="18" customWidth="1"/>
    <col min="8" max="8" width="2.796875" style="18" customWidth="1"/>
    <col min="9" max="18" width="9.09765625" style="18" customWidth="1"/>
    <col min="19" max="16384" width="8.796875" style="18"/>
  </cols>
  <sheetData>
    <row r="1" spans="1:18" ht="19.8" customHeight="1" x14ac:dyDescent="0.2">
      <c r="A1" s="20"/>
      <c r="B1" s="19" t="s">
        <v>50</v>
      </c>
      <c r="C1" s="21"/>
      <c r="D1" s="19"/>
      <c r="E1" s="21"/>
      <c r="F1" s="19"/>
      <c r="G1" s="19"/>
      <c r="H1" s="19"/>
      <c r="I1" s="22"/>
      <c r="J1" s="19"/>
      <c r="K1" s="19"/>
      <c r="L1" s="19"/>
      <c r="M1" s="19"/>
      <c r="N1" s="19"/>
      <c r="O1" s="19"/>
    </row>
    <row r="2" spans="1:18" ht="19.8" customHeight="1" thickBot="1" x14ac:dyDescent="0.25">
      <c r="A2" s="20"/>
      <c r="C2" s="21" t="s">
        <v>52</v>
      </c>
      <c r="D2" s="19"/>
      <c r="E2" s="21"/>
      <c r="F2" s="19"/>
      <c r="G2" s="19"/>
      <c r="H2" s="19"/>
      <c r="I2" s="81" t="s">
        <v>53</v>
      </c>
      <c r="J2" s="19"/>
      <c r="K2" s="19"/>
      <c r="L2" s="19"/>
      <c r="M2" s="19"/>
      <c r="N2" s="19"/>
      <c r="O2" s="19"/>
      <c r="Q2" s="82" t="s">
        <v>56</v>
      </c>
    </row>
    <row r="3" spans="1:18" ht="19.8" customHeight="1" thickBot="1" x14ac:dyDescent="0.25">
      <c r="A3" s="20"/>
      <c r="B3"/>
      <c r="C3" s="56" t="s">
        <v>34</v>
      </c>
      <c r="E3"/>
      <c r="F3"/>
      <c r="H3" s="19"/>
      <c r="I3" s="18" t="s">
        <v>54</v>
      </c>
      <c r="J3" s="19"/>
      <c r="K3" s="19"/>
      <c r="L3" s="19"/>
      <c r="M3" s="19"/>
      <c r="N3" s="19"/>
      <c r="O3" s="19"/>
      <c r="Q3" s="18" t="s">
        <v>57</v>
      </c>
    </row>
    <row r="4" spans="1:18" ht="19.8" customHeight="1" x14ac:dyDescent="0.2">
      <c r="A4" s="20"/>
      <c r="B4"/>
      <c r="C4"/>
      <c r="D4"/>
      <c r="E4"/>
      <c r="F4"/>
      <c r="H4" s="19"/>
      <c r="I4" s="18" t="s">
        <v>55</v>
      </c>
      <c r="J4" s="19"/>
      <c r="K4" s="19"/>
      <c r="L4" s="19"/>
      <c r="M4" s="19"/>
      <c r="N4" s="19"/>
      <c r="O4" s="19"/>
    </row>
    <row r="5" spans="1:18" ht="19.8" customHeight="1" x14ac:dyDescent="0.2">
      <c r="A5" s="20"/>
      <c r="B5"/>
      <c r="C5"/>
      <c r="D5"/>
      <c r="E5"/>
      <c r="F5"/>
      <c r="H5" s="19"/>
      <c r="I5" s="22"/>
      <c r="J5" s="19"/>
      <c r="K5" s="19"/>
      <c r="L5" s="19"/>
      <c r="M5" s="19"/>
      <c r="N5" s="19"/>
      <c r="O5" s="19"/>
    </row>
    <row r="6" spans="1:18" ht="19.8" customHeight="1" x14ac:dyDescent="0.2">
      <c r="A6" s="20"/>
      <c r="B6"/>
      <c r="C6"/>
      <c r="D6" s="88" t="s">
        <v>60</v>
      </c>
      <c r="E6"/>
      <c r="F6"/>
      <c r="H6" s="19"/>
      <c r="I6" s="22"/>
      <c r="J6" s="19"/>
      <c r="K6" s="19"/>
      <c r="L6" s="19"/>
      <c r="M6" s="19"/>
      <c r="N6" s="19"/>
      <c r="O6" s="19"/>
    </row>
    <row r="7" spans="1:18" ht="19.8" customHeight="1" x14ac:dyDescent="0.2">
      <c r="A7" s="20"/>
      <c r="B7"/>
      <c r="C7"/>
      <c r="D7" s="88" t="s">
        <v>61</v>
      </c>
      <c r="E7"/>
      <c r="F7"/>
      <c r="H7" s="19"/>
      <c r="I7" s="22"/>
      <c r="J7" s="19"/>
      <c r="K7" s="19"/>
      <c r="L7" s="19"/>
      <c r="M7" s="19"/>
      <c r="N7" s="19"/>
      <c r="O7" s="19"/>
      <c r="R7" s="53"/>
    </row>
    <row r="8" spans="1:18" ht="19.8" customHeight="1" x14ac:dyDescent="0.2">
      <c r="A8" s="20"/>
      <c r="B8"/>
      <c r="C8"/>
      <c r="D8"/>
      <c r="E8"/>
      <c r="F8"/>
      <c r="H8" s="19"/>
      <c r="I8" s="22"/>
      <c r="J8" s="19"/>
      <c r="K8" s="19"/>
      <c r="L8" s="19"/>
      <c r="M8" s="19"/>
      <c r="N8" s="19"/>
      <c r="O8" s="19"/>
      <c r="R8" s="53"/>
    </row>
    <row r="9" spans="1:18" ht="19.8" customHeight="1" x14ac:dyDescent="0.2">
      <c r="A9" s="20"/>
      <c r="B9"/>
      <c r="C9"/>
      <c r="D9" t="s">
        <v>0</v>
      </c>
      <c r="E9"/>
      <c r="F9"/>
      <c r="H9" s="19"/>
      <c r="I9" s="22"/>
      <c r="J9" s="19"/>
      <c r="K9" s="19"/>
      <c r="L9" s="19"/>
      <c r="M9" s="19"/>
      <c r="N9" s="19"/>
      <c r="O9" s="19"/>
      <c r="R9" s="53"/>
    </row>
    <row r="10" spans="1:18" ht="19.8" customHeight="1" thickBot="1" x14ac:dyDescent="0.25">
      <c r="A10" s="20"/>
      <c r="B10" t="s">
        <v>1</v>
      </c>
      <c r="C10" s="16" t="s">
        <v>40</v>
      </c>
      <c r="D10" t="s">
        <v>3</v>
      </c>
      <c r="E10" t="s">
        <v>4</v>
      </c>
      <c r="F10" t="s">
        <v>5</v>
      </c>
      <c r="G10"/>
      <c r="H10" s="19"/>
      <c r="I10" s="22"/>
      <c r="J10" s="19"/>
      <c r="K10" s="19"/>
      <c r="L10" s="19"/>
      <c r="M10" s="19"/>
      <c r="N10" s="19"/>
      <c r="O10" s="19"/>
    </row>
    <row r="11" spans="1:18" ht="19.8" customHeight="1" thickTop="1" x14ac:dyDescent="0.2">
      <c r="A11" s="20"/>
      <c r="B11" s="68">
        <v>46113</v>
      </c>
      <c r="C11" t="s">
        <v>6</v>
      </c>
      <c r="D11" s="73">
        <v>100470</v>
      </c>
      <c r="E11" s="74"/>
      <c r="F11" s="75">
        <f>D11</f>
        <v>100470</v>
      </c>
      <c r="G11"/>
      <c r="H11" s="19"/>
      <c r="I11" s="22"/>
      <c r="J11" s="19"/>
      <c r="K11" s="19"/>
      <c r="L11" s="19"/>
      <c r="M11" s="19"/>
      <c r="N11" s="19"/>
      <c r="O11" s="19"/>
      <c r="R11" s="54"/>
    </row>
    <row r="12" spans="1:18" ht="16.8" thickBot="1" x14ac:dyDescent="0.25">
      <c r="B12" s="69">
        <v>46137</v>
      </c>
      <c r="C12" t="s">
        <v>7</v>
      </c>
      <c r="D12" s="76">
        <v>150000</v>
      </c>
      <c r="E12" s="52"/>
      <c r="F12" s="77">
        <f t="shared" ref="F12:F23" si="0">F11+D12-E12</f>
        <v>250470</v>
      </c>
      <c r="G12"/>
      <c r="H12" s="24"/>
      <c r="I12" s="24"/>
      <c r="J12" s="24"/>
      <c r="K12" s="24"/>
      <c r="L12" s="24"/>
      <c r="M12" s="24"/>
      <c r="N12" s="24"/>
      <c r="O12" s="24"/>
      <c r="P12"/>
    </row>
    <row r="13" spans="1:18" ht="17.399999999999999" thickTop="1" thickBot="1" x14ac:dyDescent="0.25">
      <c r="B13" s="13"/>
      <c r="C13" t="s">
        <v>9</v>
      </c>
      <c r="D13" s="76"/>
      <c r="E13" s="52">
        <v>5000</v>
      </c>
      <c r="F13" s="77">
        <f t="shared" si="0"/>
        <v>245470</v>
      </c>
      <c r="G13"/>
      <c r="H13" s="24"/>
      <c r="I13" s="24"/>
      <c r="J13" s="24"/>
      <c r="K13" s="24"/>
      <c r="L13" s="24"/>
      <c r="M13" s="24"/>
      <c r="N13" s="24"/>
      <c r="O13" s="24"/>
      <c r="P13"/>
    </row>
    <row r="14" spans="1:18" ht="17.399999999999999" thickTop="1" thickBot="1" x14ac:dyDescent="0.25">
      <c r="B14" s="67">
        <v>46150</v>
      </c>
      <c r="C14" t="s">
        <v>10</v>
      </c>
      <c r="D14" s="76">
        <v>2000</v>
      </c>
      <c r="E14" s="52"/>
      <c r="F14" s="77">
        <f t="shared" si="0"/>
        <v>247470</v>
      </c>
      <c r="G14"/>
      <c r="H14" s="24"/>
      <c r="I14" s="24"/>
      <c r="J14" s="24"/>
      <c r="K14" s="24"/>
      <c r="L14" s="24"/>
      <c r="M14" s="24"/>
      <c r="N14" s="24"/>
      <c r="O14" s="24"/>
      <c r="P14"/>
    </row>
    <row r="15" spans="1:18" ht="17.399999999999999" thickTop="1" thickBot="1" x14ac:dyDescent="0.25">
      <c r="B15" s="13" t="s">
        <v>11</v>
      </c>
      <c r="C15" t="s">
        <v>12</v>
      </c>
      <c r="D15" s="76"/>
      <c r="E15" s="52">
        <v>47000</v>
      </c>
      <c r="F15" s="77">
        <f t="shared" si="0"/>
        <v>200470</v>
      </c>
      <c r="G15"/>
      <c r="H15" s="24"/>
      <c r="I15" s="24"/>
      <c r="J15" s="24"/>
      <c r="K15" s="24"/>
      <c r="L15" s="24"/>
      <c r="M15" s="24"/>
      <c r="N15" s="24"/>
      <c r="O15" s="24"/>
      <c r="P15"/>
      <c r="Q15" s="70" t="s">
        <v>48</v>
      </c>
    </row>
    <row r="16" spans="1:18" ht="16.8" thickBot="1" x14ac:dyDescent="0.25">
      <c r="B16" s="13" t="s">
        <v>13</v>
      </c>
      <c r="C16" t="s">
        <v>14</v>
      </c>
      <c r="D16" s="76"/>
      <c r="E16" s="52">
        <v>15000</v>
      </c>
      <c r="F16" s="77">
        <f t="shared" si="0"/>
        <v>185470</v>
      </c>
      <c r="G16"/>
      <c r="H16" s="24"/>
      <c r="I16" s="24"/>
      <c r="J16" s="24"/>
      <c r="K16" s="24"/>
      <c r="L16" s="24"/>
      <c r="M16" s="24"/>
      <c r="N16" s="24"/>
      <c r="O16" s="24"/>
      <c r="P16"/>
      <c r="Q16" s="57" t="s">
        <v>44</v>
      </c>
      <c r="R16" s="58" t="s">
        <v>45</v>
      </c>
    </row>
    <row r="17" spans="2:19" ht="16.2" x14ac:dyDescent="0.2">
      <c r="B17" s="13" t="s">
        <v>15</v>
      </c>
      <c r="C17" t="s">
        <v>16</v>
      </c>
      <c r="D17" s="76"/>
      <c r="E17" s="52">
        <v>9000</v>
      </c>
      <c r="F17" s="77">
        <f t="shared" si="0"/>
        <v>176470</v>
      </c>
      <c r="G17"/>
      <c r="H17" s="24"/>
      <c r="I17" s="24"/>
      <c r="J17" s="24"/>
      <c r="K17" s="24"/>
      <c r="L17" s="24"/>
      <c r="M17" s="24"/>
      <c r="N17" s="24"/>
      <c r="O17" s="24"/>
      <c r="P17"/>
      <c r="Q17" s="59" t="s">
        <v>43</v>
      </c>
      <c r="R17" s="62"/>
      <c r="S17" s="66" t="s">
        <v>49</v>
      </c>
    </row>
    <row r="18" spans="2:19" ht="16.8" thickBot="1" x14ac:dyDescent="0.25">
      <c r="B18" s="13" t="s">
        <v>17</v>
      </c>
      <c r="C18" t="s">
        <v>18</v>
      </c>
      <c r="D18" s="76"/>
      <c r="E18" s="52">
        <v>5000</v>
      </c>
      <c r="F18" s="77">
        <f t="shared" si="0"/>
        <v>171470</v>
      </c>
      <c r="G18"/>
      <c r="H18" s="24"/>
      <c r="I18" s="24"/>
      <c r="J18" s="24"/>
      <c r="K18" s="24"/>
      <c r="L18" s="24"/>
      <c r="M18" s="24"/>
      <c r="N18" s="24"/>
      <c r="O18" s="24"/>
      <c r="P18"/>
      <c r="Q18" s="60" t="s">
        <v>45</v>
      </c>
      <c r="R18" s="63"/>
      <c r="S18" s="66" t="s">
        <v>49</v>
      </c>
    </row>
    <row r="19" spans="2:19" ht="17.399999999999999" thickTop="1" thickBot="1" x14ac:dyDescent="0.25">
      <c r="B19" s="67">
        <v>46283</v>
      </c>
      <c r="C19" t="s">
        <v>30</v>
      </c>
      <c r="D19" s="76">
        <v>5000</v>
      </c>
      <c r="E19" s="52"/>
      <c r="F19" s="77">
        <f t="shared" si="0"/>
        <v>176470</v>
      </c>
      <c r="G19"/>
      <c r="H19" s="24"/>
      <c r="I19" s="24"/>
      <c r="J19" s="24"/>
      <c r="K19" s="24"/>
      <c r="L19" s="24"/>
      <c r="M19" s="24"/>
      <c r="N19" s="24"/>
      <c r="O19" s="24"/>
      <c r="P19"/>
      <c r="Q19" s="60" t="s">
        <v>46</v>
      </c>
      <c r="R19" s="64"/>
      <c r="S19" s="66" t="s">
        <v>49</v>
      </c>
    </row>
    <row r="20" spans="2:19" ht="17.399999999999999" thickTop="1" thickBot="1" x14ac:dyDescent="0.25">
      <c r="B20" s="13"/>
      <c r="C20" t="s">
        <v>20</v>
      </c>
      <c r="D20" s="76"/>
      <c r="E20" s="52">
        <v>5000</v>
      </c>
      <c r="F20" s="77">
        <f t="shared" si="0"/>
        <v>171470</v>
      </c>
      <c r="G20"/>
      <c r="H20" s="24"/>
      <c r="I20" s="24"/>
      <c r="J20" s="24"/>
      <c r="K20" s="24"/>
      <c r="L20" s="24"/>
      <c r="M20" s="24"/>
      <c r="N20" s="24"/>
      <c r="O20" s="24"/>
      <c r="Q20" s="61" t="s">
        <v>47</v>
      </c>
      <c r="R20" s="65"/>
      <c r="S20" s="66" t="s">
        <v>49</v>
      </c>
    </row>
    <row r="21" spans="2:19" ht="16.2" x14ac:dyDescent="0.2">
      <c r="B21" s="13" t="s">
        <v>21</v>
      </c>
      <c r="C21" t="s">
        <v>22</v>
      </c>
      <c r="D21" s="76"/>
      <c r="E21" s="52">
        <v>15000</v>
      </c>
      <c r="F21" s="77">
        <f t="shared" si="0"/>
        <v>156470</v>
      </c>
      <c r="G21"/>
      <c r="H21" s="24"/>
      <c r="I21" s="24"/>
      <c r="J21" s="24"/>
      <c r="K21" s="24"/>
      <c r="L21" s="24"/>
      <c r="M21" s="24"/>
      <c r="N21" s="24"/>
      <c r="O21" s="24"/>
      <c r="P21"/>
    </row>
    <row r="22" spans="2:19" ht="16.2" x14ac:dyDescent="0.2">
      <c r="B22" s="13" t="s">
        <v>23</v>
      </c>
      <c r="C22" t="s">
        <v>24</v>
      </c>
      <c r="D22" s="76"/>
      <c r="E22" s="52">
        <v>15000</v>
      </c>
      <c r="F22" s="77">
        <f t="shared" si="0"/>
        <v>141470</v>
      </c>
      <c r="G22"/>
      <c r="H22" s="24"/>
      <c r="I22" s="24"/>
      <c r="J22" s="24"/>
      <c r="K22" s="24"/>
      <c r="L22" s="24"/>
      <c r="M22"/>
      <c r="N22"/>
      <c r="O22"/>
      <c r="P22"/>
      <c r="Q22"/>
      <c r="R22"/>
    </row>
    <row r="23" spans="2:19" ht="16.8" thickBot="1" x14ac:dyDescent="0.25">
      <c r="B23" s="13" t="s">
        <v>25</v>
      </c>
      <c r="C23" t="s">
        <v>31</v>
      </c>
      <c r="D23" s="78"/>
      <c r="E23" s="79">
        <v>6000</v>
      </c>
      <c r="F23" s="80">
        <f t="shared" si="0"/>
        <v>135470</v>
      </c>
      <c r="G23"/>
      <c r="H23" s="24"/>
      <c r="I23" s="24"/>
      <c r="J23" s="24"/>
      <c r="K23" s="24"/>
      <c r="L23" s="24"/>
      <c r="M23"/>
      <c r="N23"/>
      <c r="O23"/>
      <c r="P23"/>
      <c r="Q23"/>
      <c r="R23"/>
    </row>
    <row r="24" spans="2:19" ht="16.8" thickTop="1" x14ac:dyDescent="0.2">
      <c r="B24"/>
      <c r="C24" t="s">
        <v>33</v>
      </c>
      <c r="D24"/>
      <c r="E24"/>
      <c r="F24"/>
      <c r="G24"/>
      <c r="H24" s="24"/>
      <c r="I24" s="24"/>
      <c r="J24" s="24"/>
      <c r="K24" s="24"/>
      <c r="L24" s="24"/>
      <c r="M24"/>
      <c r="N24"/>
      <c r="O24"/>
      <c r="P24"/>
      <c r="Q24"/>
      <c r="R24"/>
    </row>
    <row r="25" spans="2:19" ht="16.2" x14ac:dyDescent="0.2">
      <c r="B25"/>
      <c r="C25" t="s">
        <v>28</v>
      </c>
      <c r="D25"/>
      <c r="E25"/>
      <c r="F25"/>
      <c r="G25"/>
      <c r="H25" s="24"/>
      <c r="I25" s="24"/>
      <c r="J25" s="24"/>
      <c r="K25" s="24"/>
      <c r="L25" s="24"/>
      <c r="M25" s="24"/>
      <c r="N25" s="24"/>
      <c r="O25" s="24"/>
      <c r="P25"/>
    </row>
    <row r="26" spans="2:19" ht="16.8" thickBot="1" x14ac:dyDescent="0.25">
      <c r="B26"/>
      <c r="C26" t="s">
        <v>29</v>
      </c>
      <c r="D26"/>
      <c r="E26"/>
      <c r="G26"/>
      <c r="H26" s="24"/>
      <c r="I26"/>
      <c r="J26" s="26"/>
      <c r="K26" s="26"/>
      <c r="L26" s="26"/>
      <c r="M26"/>
      <c r="N26"/>
      <c r="O26"/>
      <c r="P26"/>
    </row>
    <row r="27" spans="2:19" ht="17.399999999999999" thickTop="1" thickBot="1" x14ac:dyDescent="0.25">
      <c r="B27"/>
      <c r="C27" s="71">
        <v>46112</v>
      </c>
      <c r="D27"/>
      <c r="E27"/>
      <c r="F27"/>
      <c r="G27"/>
      <c r="H27" s="24"/>
      <c r="I27" s="83" t="s">
        <v>58</v>
      </c>
      <c r="J27"/>
      <c r="K27"/>
      <c r="L27"/>
      <c r="M27"/>
      <c r="N27"/>
      <c r="O27"/>
      <c r="P27"/>
    </row>
    <row r="28" spans="2:19" ht="16.8" thickTop="1" x14ac:dyDescent="0.2">
      <c r="B28"/>
      <c r="C28" s="15" t="s">
        <v>32</v>
      </c>
      <c r="D28"/>
      <c r="E28"/>
      <c r="F28"/>
      <c r="G28"/>
      <c r="H28" s="24"/>
      <c r="I28" s="18" t="s">
        <v>59</v>
      </c>
      <c r="J28"/>
      <c r="K28"/>
      <c r="L28"/>
      <c r="M28"/>
      <c r="N28"/>
      <c r="O28"/>
      <c r="P28"/>
    </row>
    <row r="29" spans="2:19" ht="16.2" x14ac:dyDescent="0.2">
      <c r="B29" s="24"/>
      <c r="C29" s="24"/>
      <c r="D29" s="24"/>
      <c r="E29" s="24"/>
      <c r="F29" s="24"/>
      <c r="G29" s="36"/>
      <c r="H29" s="24"/>
      <c r="I29"/>
      <c r="J29"/>
      <c r="K29"/>
      <c r="L29"/>
      <c r="M29"/>
      <c r="N29"/>
      <c r="O29"/>
      <c r="P29"/>
    </row>
    <row r="30" spans="2:19" ht="16.2" x14ac:dyDescent="0.2">
      <c r="B30" s="24"/>
      <c r="C30" s="24"/>
      <c r="D30" s="24"/>
      <c r="E30" s="24"/>
      <c r="F30" s="24"/>
      <c r="G30" s="24"/>
      <c r="H30" s="24"/>
      <c r="I30"/>
      <c r="J30"/>
      <c r="K30"/>
      <c r="L30"/>
      <c r="M30"/>
      <c r="N30"/>
      <c r="O30"/>
      <c r="P30"/>
    </row>
    <row r="31" spans="2:19" ht="16.8" customHeight="1" x14ac:dyDescent="0.2">
      <c r="B31" s="24"/>
      <c r="C31" s="24"/>
      <c r="D31" s="24"/>
      <c r="E31" s="24"/>
      <c r="F31" s="24"/>
      <c r="G31" s="24"/>
      <c r="H31" s="24"/>
      <c r="I31"/>
      <c r="J31"/>
      <c r="K31"/>
      <c r="L31"/>
      <c r="M31"/>
      <c r="N31"/>
      <c r="O31"/>
      <c r="P31"/>
    </row>
    <row r="32" spans="2:19" ht="16.2" x14ac:dyDescent="0.2">
      <c r="B32" s="24"/>
      <c r="C32" s="24"/>
      <c r="D32" s="24"/>
      <c r="E32" s="24"/>
      <c r="F32" s="24"/>
      <c r="G32" s="36"/>
      <c r="H32" s="24"/>
      <c r="I32"/>
      <c r="J32"/>
      <c r="K32"/>
      <c r="L32"/>
      <c r="M32"/>
      <c r="N32"/>
      <c r="O32"/>
      <c r="P32"/>
    </row>
    <row r="33" spans="2:18" ht="16.2" x14ac:dyDescent="0.2">
      <c r="B33" s="24"/>
      <c r="C33" s="24"/>
      <c r="D33" s="24"/>
      <c r="E33" s="24"/>
      <c r="F33" s="24"/>
      <c r="G33" s="24"/>
      <c r="H33" s="24"/>
      <c r="I33"/>
      <c r="J33"/>
      <c r="K33"/>
      <c r="L33"/>
      <c r="M33"/>
      <c r="N33"/>
      <c r="O33"/>
    </row>
    <row r="34" spans="2:18" ht="16.2" x14ac:dyDescent="0.2">
      <c r="B34" s="24"/>
      <c r="C34" s="24"/>
      <c r="D34" s="27"/>
      <c r="E34" s="27"/>
      <c r="F34" s="27"/>
      <c r="G34" s="24"/>
      <c r="H34" s="24"/>
      <c r="I34"/>
      <c r="J34"/>
      <c r="K34"/>
      <c r="L34"/>
      <c r="M34"/>
      <c r="N34"/>
      <c r="O34"/>
      <c r="P34" s="72"/>
    </row>
    <row r="35" spans="2:18" ht="16.2" x14ac:dyDescent="0.2">
      <c r="B35" s="24"/>
      <c r="C35" s="24"/>
      <c r="D35" s="24"/>
      <c r="E35" s="24"/>
      <c r="F35" s="28"/>
      <c r="G35" s="24"/>
      <c r="H35" s="24"/>
      <c r="I35"/>
      <c r="J35"/>
      <c r="K35"/>
      <c r="L35"/>
      <c r="M35"/>
      <c r="N35"/>
      <c r="O35"/>
      <c r="P35"/>
    </row>
    <row r="36" spans="2:18" ht="10.8" customHeight="1" x14ac:dyDescent="0.2">
      <c r="B36" s="24"/>
      <c r="C36" s="24"/>
      <c r="D36" s="24"/>
      <c r="E36" s="24"/>
      <c r="F36" s="28"/>
      <c r="G36" s="24"/>
      <c r="H36" s="24"/>
      <c r="I36"/>
      <c r="J36"/>
      <c r="K36"/>
      <c r="L36"/>
      <c r="M36"/>
      <c r="N36"/>
      <c r="O36"/>
      <c r="P36"/>
    </row>
    <row r="37" spans="2:18" ht="16.2" x14ac:dyDescent="0.2">
      <c r="B37" s="24"/>
      <c r="C37" s="24"/>
      <c r="D37" s="24"/>
      <c r="E37" s="24"/>
      <c r="F37" s="24"/>
      <c r="G37" s="24"/>
      <c r="H37" s="24"/>
      <c r="I37" s="25"/>
      <c r="J37" s="36"/>
      <c r="K37" s="36"/>
      <c r="L37" s="36"/>
      <c r="M37"/>
      <c r="N37"/>
      <c r="O37"/>
      <c r="P37"/>
    </row>
    <row r="38" spans="2:18" ht="16.2" x14ac:dyDescent="0.2">
      <c r="B38" s="24"/>
      <c r="C38" s="24"/>
      <c r="D38" s="33"/>
      <c r="E38" s="33"/>
      <c r="F38" s="24"/>
      <c r="G38" s="24"/>
      <c r="H38" s="24"/>
      <c r="I38" s="24"/>
      <c r="J38"/>
      <c r="K38"/>
      <c r="L38"/>
      <c r="M38"/>
      <c r="N38"/>
      <c r="O38"/>
      <c r="P38"/>
    </row>
    <row r="39" spans="2:18" ht="16.2" x14ac:dyDescent="0.2">
      <c r="B39" s="24"/>
      <c r="C39" s="24"/>
      <c r="D39" s="35"/>
      <c r="E39" s="35"/>
      <c r="F39" s="24"/>
      <c r="G39" s="24"/>
      <c r="H39" s="24"/>
      <c r="I39" s="24"/>
      <c r="J39"/>
      <c r="K39"/>
      <c r="L39"/>
      <c r="M39"/>
      <c r="N39"/>
      <c r="O39"/>
      <c r="P39"/>
    </row>
    <row r="40" spans="2:18" ht="17.399999999999999" customHeight="1" x14ac:dyDescent="0.2">
      <c r="B40" s="24"/>
      <c r="C40" s="24"/>
      <c r="D40" s="29"/>
      <c r="E40" s="29"/>
      <c r="F40" s="24"/>
      <c r="G40" s="24"/>
      <c r="H40" s="24"/>
      <c r="I40" s="24"/>
      <c r="J40"/>
      <c r="K40"/>
      <c r="L40"/>
      <c r="M40"/>
      <c r="N40"/>
      <c r="O40"/>
      <c r="P40"/>
    </row>
    <row r="41" spans="2:18" ht="16.2" x14ac:dyDescent="0.2">
      <c r="B41" s="24"/>
      <c r="C41" s="24"/>
      <c r="D41" s="24"/>
      <c r="E41" s="24"/>
      <c r="F41" s="24"/>
      <c r="G41" s="24"/>
      <c r="H41" s="24"/>
      <c r="I41" s="24"/>
      <c r="J41" s="36"/>
      <c r="K41" s="36"/>
      <c r="L41" s="36"/>
      <c r="M41"/>
      <c r="N41"/>
      <c r="O41"/>
      <c r="P41"/>
      <c r="R41" s="37"/>
    </row>
    <row r="42" spans="2:18" ht="16.2" x14ac:dyDescent="0.2">
      <c r="B42" s="24"/>
      <c r="C42" s="24"/>
      <c r="D42" s="34"/>
      <c r="E42" s="23"/>
      <c r="F42" s="24"/>
      <c r="G42" s="24"/>
      <c r="H42" s="24"/>
      <c r="I42" s="24"/>
      <c r="J42"/>
      <c r="K42"/>
      <c r="L42"/>
      <c r="M42"/>
      <c r="N42"/>
      <c r="O42"/>
      <c r="P42"/>
    </row>
    <row r="43" spans="2:18" ht="18.600000000000001" customHeight="1" x14ac:dyDescent="0.2">
      <c r="B43" s="24"/>
      <c r="C43" s="24"/>
      <c r="D43" s="30"/>
      <c r="E43" s="23"/>
      <c r="F43" s="24"/>
      <c r="G43" s="24"/>
      <c r="H43" s="24"/>
      <c r="I43" s="84" t="s">
        <v>51</v>
      </c>
      <c r="J43"/>
      <c r="K43"/>
      <c r="L43"/>
      <c r="M43"/>
      <c r="N43"/>
      <c r="O43"/>
      <c r="P43"/>
    </row>
    <row r="44" spans="2:18" ht="16.2" x14ac:dyDescent="0.2">
      <c r="B44" s="24"/>
      <c r="C44" s="24"/>
      <c r="D44" s="24"/>
      <c r="E44" s="24"/>
      <c r="F44" s="24"/>
      <c r="G44" s="24"/>
      <c r="H44" s="24"/>
      <c r="I44" s="24"/>
      <c r="J44" s="32"/>
      <c r="K44" s="32"/>
      <c r="L44" s="32"/>
      <c r="M44"/>
      <c r="N44"/>
      <c r="O44"/>
      <c r="P44"/>
    </row>
    <row r="45" spans="2:18" ht="16.2" x14ac:dyDescent="0.2">
      <c r="B45" s="24"/>
      <c r="C45" s="24"/>
      <c r="D45" s="24"/>
      <c r="E45" s="24"/>
      <c r="F45" s="31"/>
      <c r="G45" s="24"/>
      <c r="H45" s="24"/>
      <c r="I45" s="24"/>
      <c r="J45"/>
      <c r="K45"/>
      <c r="L45"/>
      <c r="M45"/>
      <c r="N45"/>
      <c r="O45"/>
      <c r="P45"/>
    </row>
    <row r="46" spans="2:18" ht="16.2" x14ac:dyDescent="0.2">
      <c r="B46" s="24"/>
      <c r="C46" s="24"/>
      <c r="D46" s="24"/>
      <c r="E46" s="24"/>
      <c r="F46" s="24"/>
      <c r="G46" s="24"/>
      <c r="H46" s="24"/>
      <c r="I46" s="24"/>
      <c r="J46"/>
      <c r="K46"/>
      <c r="L46"/>
      <c r="M46"/>
      <c r="N46"/>
      <c r="O46"/>
      <c r="P46"/>
    </row>
    <row r="47" spans="2:18" ht="16.2" x14ac:dyDescent="0.2">
      <c r="B47" s="24"/>
      <c r="C47" s="24"/>
      <c r="D47" s="24"/>
      <c r="E47" s="24"/>
      <c r="F47" s="24"/>
      <c r="G47" s="24"/>
      <c r="H47" s="24"/>
      <c r="I47" s="24"/>
      <c r="J47"/>
      <c r="K47"/>
      <c r="L47"/>
      <c r="M47"/>
      <c r="N47"/>
      <c r="O47"/>
      <c r="P47"/>
    </row>
    <row r="48" spans="2:18" ht="9.6" customHeight="1" x14ac:dyDescent="0.2">
      <c r="B48" s="24"/>
      <c r="C48" s="24"/>
      <c r="D48" s="24"/>
      <c r="E48" s="24"/>
      <c r="F48" s="24"/>
      <c r="G48" s="24"/>
      <c r="H48" s="24"/>
      <c r="I48" s="24"/>
      <c r="J48"/>
      <c r="K48"/>
      <c r="L48"/>
      <c r="M48"/>
      <c r="N48"/>
      <c r="O48"/>
      <c r="P48"/>
    </row>
    <row r="49" spans="2:16" ht="16.2" x14ac:dyDescent="0.2">
      <c r="B49" s="24"/>
      <c r="C49" s="24"/>
      <c r="D49" s="24"/>
      <c r="E49" s="24"/>
      <c r="F49" s="24"/>
      <c r="G49" s="24"/>
      <c r="H49" s="24"/>
      <c r="I49" s="24"/>
      <c r="J49"/>
      <c r="K49"/>
      <c r="L49"/>
      <c r="M49"/>
      <c r="N49"/>
      <c r="O49"/>
      <c r="P49"/>
    </row>
    <row r="50" spans="2:16" ht="16.2" x14ac:dyDescent="0.2">
      <c r="B50" s="24"/>
      <c r="C50" s="24"/>
      <c r="D50" s="24"/>
      <c r="E50" s="24"/>
      <c r="F50" s="24"/>
      <c r="G50" s="24"/>
      <c r="H50" s="24"/>
      <c r="I50" s="24"/>
      <c r="J50"/>
      <c r="K50"/>
      <c r="L50"/>
      <c r="M50"/>
      <c r="N50"/>
      <c r="O50"/>
      <c r="P50"/>
    </row>
    <row r="51" spans="2:16" ht="16.2" x14ac:dyDescent="0.2">
      <c r="B51" s="24"/>
      <c r="C51" s="24"/>
      <c r="D51" s="24"/>
      <c r="E51" s="31"/>
      <c r="F51" s="31"/>
      <c r="G51" s="24"/>
      <c r="H51" s="24"/>
      <c r="I51" s="24"/>
      <c r="J51"/>
      <c r="K51"/>
      <c r="L51"/>
      <c r="M51"/>
      <c r="N51"/>
      <c r="O51"/>
      <c r="P51"/>
    </row>
    <row r="52" spans="2:16" x14ac:dyDescent="0.2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</sheetData>
  <phoneticPr fontId="14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C69D2-37DD-4D11-ADC4-D1BD6A805455}">
  <sheetPr>
    <tabColor rgb="FFFFFF00"/>
  </sheetPr>
  <dimension ref="A1:T20"/>
  <sheetViews>
    <sheetView tabSelected="1" workbookViewId="0"/>
  </sheetViews>
  <sheetFormatPr defaultRowHeight="14.4" x14ac:dyDescent="0.2"/>
  <cols>
    <col min="8" max="8" width="12" customWidth="1"/>
    <col min="9" max="9" width="9.69921875" customWidth="1"/>
    <col min="10" max="10" width="11.296875" customWidth="1"/>
    <col min="11" max="11" width="10.5" customWidth="1"/>
    <col min="13" max="13" width="10" customWidth="1"/>
    <col min="14" max="14" width="5.3984375" customWidth="1"/>
    <col min="15" max="15" width="10.796875" customWidth="1"/>
    <col min="16" max="16" width="17.19921875" customWidth="1"/>
    <col min="17" max="17" width="4.796875" customWidth="1"/>
    <col min="18" max="18" width="10.5" customWidth="1"/>
    <col min="19" max="19" width="3.09765625" customWidth="1"/>
    <col min="20" max="20" width="10.3984375" customWidth="1"/>
    <col min="21" max="21" width="5.09765625" customWidth="1"/>
  </cols>
  <sheetData>
    <row r="1" spans="1:20" ht="18" customHeight="1" x14ac:dyDescent="0.2"/>
    <row r="2" spans="1:20" ht="18" customHeight="1" x14ac:dyDescent="0.2">
      <c r="G2" s="40" t="s">
        <v>35</v>
      </c>
      <c r="H2" s="45"/>
    </row>
    <row r="3" spans="1:20" ht="19.2" x14ac:dyDescent="0.2">
      <c r="A3" s="89" t="s">
        <v>64</v>
      </c>
      <c r="O3" s="89" t="s">
        <v>65</v>
      </c>
    </row>
    <row r="4" spans="1:20" ht="19.2" customHeight="1" x14ac:dyDescent="0.2">
      <c r="G4" s="39">
        <v>1368.4</v>
      </c>
      <c r="H4" s="38"/>
      <c r="I4" s="3"/>
      <c r="K4" s="3"/>
      <c r="P4" s="91" t="s">
        <v>66</v>
      </c>
      <c r="R4" s="92" t="s">
        <v>68</v>
      </c>
      <c r="T4" s="92" t="s">
        <v>69</v>
      </c>
    </row>
    <row r="5" spans="1:20" ht="17.399999999999999" customHeight="1" x14ac:dyDescent="0.2">
      <c r="G5" s="42">
        <v>45.7</v>
      </c>
      <c r="H5" s="41" t="s">
        <v>36</v>
      </c>
      <c r="I5" s="43">
        <f>$G$4+$G$5</f>
        <v>1414.1000000000001</v>
      </c>
      <c r="J5" s="44" t="s">
        <v>63</v>
      </c>
      <c r="K5" s="3"/>
      <c r="P5" s="91" t="s">
        <v>67</v>
      </c>
      <c r="R5" s="94" t="s">
        <v>70</v>
      </c>
      <c r="T5" s="94" t="s">
        <v>70</v>
      </c>
    </row>
    <row r="6" spans="1:20" ht="17.399999999999999" customHeight="1" x14ac:dyDescent="0.2">
      <c r="G6" s="46"/>
      <c r="H6" s="44" t="s">
        <v>62</v>
      </c>
      <c r="I6" s="3"/>
      <c r="K6" s="47"/>
      <c r="R6" s="93" t="s">
        <v>71</v>
      </c>
      <c r="T6" s="26" t="s">
        <v>72</v>
      </c>
    </row>
    <row r="7" spans="1:20" ht="17.399999999999999" customHeight="1" x14ac:dyDescent="0.2">
      <c r="H7" s="44" t="s">
        <v>62</v>
      </c>
      <c r="I7" s="43"/>
      <c r="O7" s="90" t="s">
        <v>1</v>
      </c>
    </row>
    <row r="8" spans="1:20" x14ac:dyDescent="0.2">
      <c r="O8" s="13">
        <v>46113</v>
      </c>
    </row>
    <row r="9" spans="1:20" x14ac:dyDescent="0.2">
      <c r="O9" s="13">
        <v>46137</v>
      </c>
    </row>
    <row r="10" spans="1:20" x14ac:dyDescent="0.2">
      <c r="O10" s="13"/>
    </row>
    <row r="11" spans="1:20" x14ac:dyDescent="0.2">
      <c r="O11" s="13">
        <v>46150</v>
      </c>
    </row>
    <row r="12" spans="1:20" x14ac:dyDescent="0.2">
      <c r="O12" s="13" t="s">
        <v>11</v>
      </c>
    </row>
    <row r="13" spans="1:20" x14ac:dyDescent="0.2">
      <c r="O13" s="13" t="s">
        <v>13</v>
      </c>
    </row>
    <row r="14" spans="1:20" x14ac:dyDescent="0.2">
      <c r="O14" s="13" t="s">
        <v>15</v>
      </c>
    </row>
    <row r="15" spans="1:20" x14ac:dyDescent="0.2">
      <c r="O15" s="13" t="s">
        <v>17</v>
      </c>
    </row>
    <row r="16" spans="1:20" x14ac:dyDescent="0.2">
      <c r="O16" s="13">
        <v>46283</v>
      </c>
    </row>
    <row r="17" spans="15:15" x14ac:dyDescent="0.2">
      <c r="O17" s="13"/>
    </row>
    <row r="18" spans="15:15" x14ac:dyDescent="0.2">
      <c r="O18" s="13" t="s">
        <v>21</v>
      </c>
    </row>
    <row r="19" spans="15:15" x14ac:dyDescent="0.2">
      <c r="O19" s="13" t="s">
        <v>23</v>
      </c>
    </row>
    <row r="20" spans="15:15" x14ac:dyDescent="0.2">
      <c r="O20" s="13" t="s">
        <v>25</v>
      </c>
    </row>
  </sheetData>
  <phoneticPr fontId="14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D262A-B036-4AD5-B227-0F0DB35DC191}">
  <dimension ref="B4"/>
  <sheetViews>
    <sheetView workbookViewId="0">
      <selection activeCell="I13" sqref="I13"/>
    </sheetView>
  </sheetViews>
  <sheetFormatPr defaultRowHeight="14.4" x14ac:dyDescent="0.2"/>
  <sheetData>
    <row r="4" spans="2:2" x14ac:dyDescent="0.2">
      <c r="B4" s="50" t="s">
        <v>39</v>
      </c>
    </row>
  </sheetData>
  <phoneticPr fontId="1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 (会計報告)作成 </vt:lpstr>
      <vt:lpstr>下書き</vt:lpstr>
      <vt:lpstr>(完成)会計報告書</vt:lpstr>
      <vt:lpstr>セル入力と表示形式</vt:lpstr>
      <vt:lpstr>コピー・貼り付け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MASH YAMJ</dc:creator>
  <cp:lastModifiedBy>MASH YAMJ</cp:lastModifiedBy>
  <dcterms:created xsi:type="dcterms:W3CDTF">2026-02-23T04:57:01Z</dcterms:created>
  <dcterms:modified xsi:type="dcterms:W3CDTF">2026-06-30T04:42:20Z</dcterms:modified>
</cp:coreProperties>
</file>